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935" activeTab="0"/>
  </bookViews>
  <sheets>
    <sheet name="Gals Cargo" sheetId="1" r:id="rId1"/>
  </sheets>
  <definedNames>
    <definedName name="_xlnm.Print_Area" localSheetId="0">'Gals Cargo'!$A$1:$T$43</definedName>
  </definedNames>
  <calcPr fullCalcOnLoad="1"/>
</workbook>
</file>

<file path=xl/sharedStrings.xml><?xml version="1.0" encoding="utf-8"?>
<sst xmlns="http://schemas.openxmlformats.org/spreadsheetml/2006/main" count="54" uniqueCount="52">
  <si>
    <t>ACTWGT</t>
  </si>
  <si>
    <t>AVERAGE</t>
  </si>
  <si>
    <t>DG1</t>
  </si>
  <si>
    <t>DG1 DG2</t>
  </si>
  <si>
    <t>DG2</t>
  </si>
  <si>
    <t>DG2 DG3</t>
  </si>
  <si>
    <t>DG3</t>
  </si>
  <si>
    <t>DG3 DG4</t>
  </si>
  <si>
    <t>DG4</t>
  </si>
  <si>
    <t>5)</t>
  </si>
  <si>
    <t>1)</t>
  </si>
  <si>
    <t>2)</t>
  </si>
  <si>
    <t>3)</t>
  </si>
  <si>
    <t>4)</t>
  </si>
  <si>
    <t>6)</t>
  </si>
  <si>
    <t>#</t>
  </si>
  <si>
    <t>Таблица расчета плотности груза</t>
  </si>
  <si>
    <t>Длина, см</t>
  </si>
  <si>
    <t>Ширина,см</t>
  </si>
  <si>
    <t>Высота,см</t>
  </si>
  <si>
    <t>7)</t>
  </si>
  <si>
    <t>8)</t>
  </si>
  <si>
    <t>9)</t>
  </si>
  <si>
    <t>10)</t>
  </si>
  <si>
    <t>11)</t>
  </si>
  <si>
    <t>12)</t>
  </si>
  <si>
    <t>13)</t>
  </si>
  <si>
    <r>
      <t>Объем, м</t>
    </r>
    <r>
      <rPr>
        <vertAlign val="superscript"/>
        <sz val="10"/>
        <color indexed="9"/>
        <rFont val="Arial"/>
        <family val="2"/>
      </rPr>
      <t>3</t>
    </r>
  </si>
  <si>
    <t>Объемный вес, кг</t>
  </si>
  <si>
    <t>14)</t>
  </si>
  <si>
    <t>15)</t>
  </si>
  <si>
    <t>16)</t>
  </si>
  <si>
    <t>17)</t>
  </si>
  <si>
    <t>18)</t>
  </si>
  <si>
    <t>19)</t>
  </si>
  <si>
    <t>20)</t>
  </si>
  <si>
    <t>21)</t>
  </si>
  <si>
    <t>22)</t>
  </si>
  <si>
    <t>23)</t>
  </si>
  <si>
    <t>24)</t>
  </si>
  <si>
    <t>25)</t>
  </si>
  <si>
    <t>Группа плотности 2</t>
  </si>
  <si>
    <t>Группа плотности 3</t>
  </si>
  <si>
    <t>Группа плотности 1</t>
  </si>
  <si>
    <t>Группа плотности 4</t>
  </si>
  <si>
    <t>Вес одного места, кг</t>
  </si>
  <si>
    <t>Суммарный вес, кг</t>
  </si>
  <si>
    <t>Итого</t>
  </si>
  <si>
    <t>Кол-во мест</t>
  </si>
  <si>
    <t>Пожалуйста, внесите размеры, вес и количество мест</t>
  </si>
  <si>
    <t>Автоматически рассчитаются суммарный вес, объем и объемный вес груза</t>
  </si>
  <si>
    <t>После внесения всех данных, графа "Общий вес" закрасится одним из четырех цветов в соответствии с плотностью груза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</si>
</sst>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\-#,##0\ "/>
    <numFmt numFmtId="173" formatCode="#,##0.00_ ;\-#,##0.00\ "/>
    <numFmt numFmtId="174" formatCode="_-* #,##0.00\ [$€-1]_-;\-* #,##0.00\ [$€-1]_-;_-* &quot;-&quot;??\ [$€-1]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\ ?/2"/>
    <numFmt numFmtId="181" formatCode="000\-00\-0000"/>
    <numFmt numFmtId="182" formatCode="[$-409]h:mm:ss\ AM/PM"/>
    <numFmt numFmtId="183" formatCode="[$-409]dddd\,\ mmmm\ dd\,\ yyyy"/>
  </numFmts>
  <fonts count="17">
    <font>
      <sz val="10"/>
      <name val="Arial"/>
      <family val="0"/>
    </font>
    <font>
      <sz val="10"/>
      <name val="Arial Tur"/>
      <family val="0"/>
    </font>
    <font>
      <sz val="8"/>
      <name val="Arial"/>
      <family val="0"/>
    </font>
    <font>
      <sz val="12"/>
      <name val="Arial"/>
      <family val="2"/>
    </font>
    <font>
      <b/>
      <sz val="12"/>
      <color indexed="52"/>
      <name val="Arial"/>
      <family val="2"/>
    </font>
    <font>
      <sz val="10"/>
      <color indexed="9"/>
      <name val="Arial"/>
      <family val="2"/>
    </font>
    <font>
      <sz val="8"/>
      <color indexed="2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color indexed="9"/>
      <name val="Arial"/>
      <family val="2"/>
    </font>
    <font>
      <b/>
      <sz val="10"/>
      <color indexed="9"/>
      <name val="Arial"/>
      <family val="2"/>
    </font>
    <font>
      <sz val="12"/>
      <color indexed="23"/>
      <name val="Arial"/>
      <family val="2"/>
    </font>
    <font>
      <sz val="8"/>
      <color indexed="23"/>
      <name val="Arial"/>
      <family val="2"/>
    </font>
    <font>
      <b/>
      <sz val="12"/>
      <color indexed="23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23"/>
      </top>
      <bottom style="thick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 style="medium">
        <color indexed="23"/>
      </left>
      <right style="thick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1" fontId="3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2" fontId="7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2" fontId="8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right" vertical="center"/>
    </xf>
    <xf numFmtId="0" fontId="0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0" fillId="3" borderId="2" xfId="0" applyFont="1" applyFill="1" applyBorder="1" applyAlignment="1" applyProtection="1">
      <alignment horizontal="center" vertical="center"/>
      <protection locked="0"/>
    </xf>
    <xf numFmtId="179" fontId="0" fillId="3" borderId="2" xfId="0" applyNumberFormat="1" applyFont="1" applyFill="1" applyBorder="1" applyAlignment="1" applyProtection="1">
      <alignment horizontal="center" vertical="center"/>
      <protection locked="0"/>
    </xf>
    <xf numFmtId="1" fontId="0" fillId="3" borderId="2" xfId="0" applyNumberFormat="1" applyFont="1" applyFill="1" applyBorder="1" applyAlignment="1" applyProtection="1">
      <alignment horizontal="center" vertical="center"/>
      <protection locked="0"/>
    </xf>
    <xf numFmtId="179" fontId="0" fillId="3" borderId="2" xfId="0" applyNumberFormat="1" applyFont="1" applyFill="1" applyBorder="1" applyAlignment="1" applyProtection="1">
      <alignment horizontal="center" vertical="center"/>
      <protection/>
    </xf>
    <xf numFmtId="0" fontId="5" fillId="2" borderId="3" xfId="0" applyFont="1" applyFill="1" applyBorder="1" applyAlignment="1">
      <alignment horizontal="center" vertical="center"/>
    </xf>
    <xf numFmtId="179" fontId="5" fillId="2" borderId="3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179" fontId="0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172" fontId="11" fillId="2" borderId="6" xfId="15" applyNumberFormat="1" applyFont="1" applyFill="1" applyBorder="1" applyAlignment="1">
      <alignment horizontal="right" vertical="center"/>
    </xf>
    <xf numFmtId="172" fontId="11" fillId="4" borderId="6" xfId="15" applyNumberFormat="1" applyFont="1" applyFill="1" applyBorder="1" applyAlignment="1">
      <alignment horizontal="right" vertical="center"/>
    </xf>
    <xf numFmtId="2" fontId="1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1" fontId="12" fillId="2" borderId="0" xfId="0" applyNumberFormat="1" applyFont="1" applyFill="1" applyBorder="1" applyAlignment="1">
      <alignment vertical="center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1" fontId="13" fillId="2" borderId="0" xfId="0" applyNumberFormat="1" applyFont="1" applyFill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1" fontId="13" fillId="2" borderId="0" xfId="15" applyNumberFormat="1" applyFont="1" applyFill="1" applyBorder="1" applyAlignment="1" applyProtection="1">
      <alignment horizontal="right" vertical="center"/>
      <protection hidden="1"/>
    </xf>
    <xf numFmtId="0" fontId="13" fillId="2" borderId="0" xfId="0" applyFont="1" applyFill="1" applyBorder="1" applyAlignment="1" applyProtection="1">
      <alignment vertical="center"/>
      <protection hidden="1"/>
    </xf>
    <xf numFmtId="1" fontId="12" fillId="2" borderId="0" xfId="0" applyNumberFormat="1" applyFont="1" applyFill="1" applyBorder="1" applyAlignment="1" applyProtection="1">
      <alignment vertical="center"/>
      <protection hidden="1"/>
    </xf>
    <xf numFmtId="0" fontId="13" fillId="2" borderId="0" xfId="0" applyFont="1" applyFill="1" applyBorder="1" applyAlignment="1">
      <alignment horizontal="center" vertical="center"/>
    </xf>
    <xf numFmtId="1" fontId="13" fillId="2" borderId="0" xfId="15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vertical="center"/>
    </xf>
    <xf numFmtId="1" fontId="14" fillId="2" borderId="0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5" fillId="5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5" fillId="6" borderId="7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vertical="center"/>
    </xf>
    <xf numFmtId="0" fontId="15" fillId="7" borderId="1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>
      <alignment horizontal="righ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</cellXfs>
  <cellStyles count="7">
    <cellStyle name="Normal" xfId="0"/>
    <cellStyle name="Euro" xfId="15"/>
    <cellStyle name="Currency" xfId="16"/>
    <cellStyle name="Currency [0]" xfId="17"/>
    <cellStyle name="Percent" xfId="18"/>
    <cellStyle name="Comma" xfId="19"/>
    <cellStyle name="Comma [0]" xfId="20"/>
  </cellStyles>
  <dxfs count="3">
    <dxf>
      <font>
        <b/>
        <i val="0"/>
        <color rgb="FFFFFFFF"/>
      </font>
      <fill>
        <patternFill>
          <bgColor rgb="FF99CC00"/>
        </patternFill>
      </fill>
      <border/>
    </dxf>
    <dxf>
      <font>
        <b/>
        <i val="0"/>
        <color rgb="FFFFFFFF"/>
      </font>
      <fill>
        <patternFill>
          <bgColor rgb="FF99CCFF"/>
        </patternFill>
      </fill>
      <border/>
    </dxf>
    <dxf>
      <font>
        <b/>
        <i val="0"/>
        <color auto="1"/>
      </font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285750</xdr:colOff>
      <xdr:row>35</xdr:row>
      <xdr:rowOff>133350</xdr:rowOff>
    </xdr:from>
    <xdr:ext cx="38100" cy="676275"/>
    <xdr:sp>
      <xdr:nvSpPr>
        <xdr:cNvPr id="1" name="TextBox 1"/>
        <xdr:cNvSpPr txBox="1">
          <a:spLocks noChangeArrowheads="1"/>
        </xdr:cNvSpPr>
      </xdr:nvSpPr>
      <xdr:spPr>
        <a:xfrm>
          <a:off x="6962775" y="6181725"/>
          <a:ext cx="381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B1:AA2164"/>
  <sheetViews>
    <sheetView tabSelected="1" zoomScale="80" zoomScaleNormal="80" workbookViewId="0" topLeftCell="A1">
      <selection activeCell="F46" sqref="F46"/>
    </sheetView>
  </sheetViews>
  <sheetFormatPr defaultColWidth="9.140625" defaultRowHeight="12.75"/>
  <cols>
    <col min="1" max="1" width="1.1484375" style="1" customWidth="1"/>
    <col min="2" max="2" width="0.85546875" style="1" customWidth="1"/>
    <col min="3" max="3" width="3.7109375" style="32" customWidth="1"/>
    <col min="4" max="4" width="11.421875" style="32" customWidth="1"/>
    <col min="5" max="5" width="10.8515625" style="32" customWidth="1"/>
    <col min="6" max="6" width="11.8515625" style="32" customWidth="1"/>
    <col min="7" max="7" width="11.140625" style="32" customWidth="1"/>
    <col min="8" max="8" width="8.57421875" style="32" customWidth="1"/>
    <col min="9" max="9" width="11.8515625" style="32" customWidth="1"/>
    <col min="10" max="10" width="3.421875" style="32" customWidth="1"/>
    <col min="11" max="11" width="8.28125" style="32" customWidth="1"/>
    <col min="12" max="12" width="3.140625" style="32" customWidth="1"/>
    <col min="13" max="13" width="11.28125" style="32" customWidth="1"/>
    <col min="14" max="14" width="0.85546875" style="32" customWidth="1"/>
    <col min="15" max="15" width="1.7109375" style="32" customWidth="1"/>
    <col min="16" max="16" width="11.57421875" style="32" bestFit="1" customWidth="1"/>
    <col min="17" max="17" width="0.85546875" style="33" customWidth="1"/>
    <col min="18" max="18" width="12.140625" style="32" customWidth="1"/>
    <col min="19" max="19" width="0.85546875" style="57" customWidth="1"/>
    <col min="20" max="20" width="11.7109375" style="57" customWidth="1"/>
    <col min="21" max="21" width="5.57421875" style="32" customWidth="1"/>
    <col min="22" max="22" width="11.28125" style="57" customWidth="1"/>
    <col min="23" max="23" width="8.28125" style="58" customWidth="1"/>
    <col min="24" max="24" width="0.85546875" style="57" customWidth="1"/>
    <col min="25" max="25" width="7.421875" style="57" bestFit="1" customWidth="1"/>
    <col min="26" max="26" width="8.28125" style="57" customWidth="1"/>
    <col min="27" max="27" width="9.140625" style="57" customWidth="1"/>
    <col min="28" max="16384" width="9.140625" style="1" customWidth="1"/>
  </cols>
  <sheetData>
    <row r="1" spans="3:21" ht="4.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U1" s="1"/>
    </row>
    <row r="2" spans="3:21" ht="2.25" customHeigh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U2" s="1"/>
    </row>
    <row r="3" spans="3:21" ht="15">
      <c r="C3" s="34"/>
      <c r="D3" s="82" t="s">
        <v>16</v>
      </c>
      <c r="E3" s="83"/>
      <c r="F3" s="83"/>
      <c r="G3" s="83"/>
      <c r="H3" s="83"/>
      <c r="I3" s="84"/>
      <c r="J3" s="35"/>
      <c r="K3" s="35"/>
      <c r="L3" s="5"/>
      <c r="M3" s="5"/>
      <c r="N3" s="34"/>
      <c r="O3" s="34"/>
      <c r="P3" s="1"/>
      <c r="Q3" s="1"/>
      <c r="R3" s="1"/>
      <c r="U3" s="1"/>
    </row>
    <row r="4" spans="3:21" ht="6" customHeight="1">
      <c r="C4" s="34"/>
      <c r="D4" s="34"/>
      <c r="E4" s="34"/>
      <c r="F4" s="34"/>
      <c r="G4" s="34"/>
      <c r="H4" s="34"/>
      <c r="I4" s="34"/>
      <c r="J4" s="36"/>
      <c r="K4" s="36"/>
      <c r="L4" s="34"/>
      <c r="M4" s="34"/>
      <c r="N4" s="34"/>
      <c r="O4" s="34"/>
      <c r="P4" s="1"/>
      <c r="Q4" s="1"/>
      <c r="R4" s="1"/>
      <c r="U4" s="1"/>
    </row>
    <row r="5" spans="3:26" ht="27.75" thickBot="1">
      <c r="C5" s="34"/>
      <c r="D5" s="5" t="s">
        <v>17</v>
      </c>
      <c r="E5" s="5" t="s">
        <v>18</v>
      </c>
      <c r="F5" s="5" t="s">
        <v>19</v>
      </c>
      <c r="G5" s="4" t="s">
        <v>45</v>
      </c>
      <c r="H5" s="4" t="s">
        <v>48</v>
      </c>
      <c r="I5" s="4" t="s">
        <v>46</v>
      </c>
      <c r="J5" s="34"/>
      <c r="K5" s="4" t="s">
        <v>27</v>
      </c>
      <c r="L5" s="5"/>
      <c r="M5" s="4" t="s">
        <v>28</v>
      </c>
      <c r="N5" s="5"/>
      <c r="O5" s="34"/>
      <c r="P5" s="1"/>
      <c r="Q5" s="1"/>
      <c r="R5" s="1"/>
      <c r="S5" s="1"/>
      <c r="T5" s="1"/>
      <c r="U5" s="1"/>
      <c r="V5" s="59" t="s">
        <v>0</v>
      </c>
      <c r="W5" s="60">
        <f>I36</f>
        <v>0</v>
      </c>
      <c r="X5" s="61"/>
      <c r="Y5" s="80" t="s">
        <v>1</v>
      </c>
      <c r="Z5" s="80"/>
    </row>
    <row r="6" spans="3:26" ht="16.5" thickBot="1" thickTop="1">
      <c r="C6" s="37" t="s">
        <v>10</v>
      </c>
      <c r="D6" s="38"/>
      <c r="E6" s="38"/>
      <c r="F6" s="38"/>
      <c r="G6" s="39"/>
      <c r="H6" s="40"/>
      <c r="I6" s="41">
        <f aca="true" t="shared" si="0" ref="I6:I34">G6*H6</f>
        <v>0</v>
      </c>
      <c r="J6" s="34"/>
      <c r="K6" s="42">
        <f>(D6*E6*F6*H6)/1000000</f>
        <v>0</v>
      </c>
      <c r="L6" s="5"/>
      <c r="M6" s="43">
        <f>D6*E6*F6*H6/6000</f>
        <v>0</v>
      </c>
      <c r="N6" s="5"/>
      <c r="O6" s="34"/>
      <c r="P6" s="1"/>
      <c r="Q6" s="1"/>
      <c r="R6" s="1"/>
      <c r="S6" s="63"/>
      <c r="T6" s="63"/>
      <c r="U6" s="1"/>
      <c r="V6" s="59" t="s">
        <v>2</v>
      </c>
      <c r="W6" s="62">
        <f>(K36/1)*1000</f>
        <v>0</v>
      </c>
      <c r="X6" s="61"/>
      <c r="Y6" s="63" t="s">
        <v>3</v>
      </c>
      <c r="Z6" s="63">
        <f>(W6+W8)/2</f>
        <v>0</v>
      </c>
    </row>
    <row r="7" spans="3:26" ht="5.25" customHeight="1" hidden="1" thickBot="1" thickTop="1">
      <c r="C7" s="37"/>
      <c r="D7" s="44"/>
      <c r="E7" s="44"/>
      <c r="F7" s="44"/>
      <c r="G7" s="45"/>
      <c r="H7" s="46"/>
      <c r="I7" s="41">
        <f t="shared" si="0"/>
        <v>0</v>
      </c>
      <c r="J7" s="34"/>
      <c r="K7" s="47"/>
      <c r="L7" s="5"/>
      <c r="M7" s="43">
        <f aca="true" t="shared" si="1" ref="M7:M34">H7*D7*E7*F7/6000</f>
        <v>0</v>
      </c>
      <c r="N7" s="5"/>
      <c r="O7" s="34"/>
      <c r="P7" s="1"/>
      <c r="Q7" s="1"/>
      <c r="R7" s="1"/>
      <c r="S7" s="61"/>
      <c r="T7" s="61"/>
      <c r="U7" s="1"/>
      <c r="V7" s="61"/>
      <c r="W7" s="64"/>
      <c r="X7" s="61"/>
      <c r="Y7" s="61"/>
      <c r="Z7" s="61"/>
    </row>
    <row r="8" spans="3:26" ht="16.5" thickBot="1" thickTop="1">
      <c r="C8" s="37" t="s">
        <v>11</v>
      </c>
      <c r="D8" s="38"/>
      <c r="E8" s="38"/>
      <c r="F8" s="38"/>
      <c r="G8" s="39"/>
      <c r="H8" s="40"/>
      <c r="I8" s="41">
        <f t="shared" si="0"/>
        <v>0</v>
      </c>
      <c r="J8" s="34"/>
      <c r="K8" s="42">
        <f>(D8*E8*F8*H8)/1000000</f>
        <v>0</v>
      </c>
      <c r="L8" s="5"/>
      <c r="M8" s="43">
        <f t="shared" si="1"/>
        <v>0</v>
      </c>
      <c r="N8" s="5"/>
      <c r="O8" s="34"/>
      <c r="P8" s="1"/>
      <c r="Q8" s="1"/>
      <c r="R8" s="1"/>
      <c r="S8" s="60"/>
      <c r="T8" s="60"/>
      <c r="U8" s="1"/>
      <c r="V8" s="59" t="s">
        <v>4</v>
      </c>
      <c r="W8" s="62">
        <f>(K36/2)*1000</f>
        <v>0</v>
      </c>
      <c r="X8" s="61"/>
      <c r="Y8" s="63" t="s">
        <v>5</v>
      </c>
      <c r="Z8" s="60">
        <f>(W8+W10)/2</f>
        <v>0</v>
      </c>
    </row>
    <row r="9" spans="3:26" ht="5.25" customHeight="1" hidden="1" thickBot="1" thickTop="1">
      <c r="C9" s="37"/>
      <c r="D9" s="44"/>
      <c r="E9" s="44"/>
      <c r="F9" s="44"/>
      <c r="G9" s="45"/>
      <c r="H9" s="46"/>
      <c r="I9" s="41">
        <f t="shared" si="0"/>
        <v>0</v>
      </c>
      <c r="J9" s="34"/>
      <c r="K9" s="47"/>
      <c r="L9" s="5"/>
      <c r="M9" s="43">
        <f t="shared" si="1"/>
        <v>0</v>
      </c>
      <c r="N9" s="5"/>
      <c r="O9" s="34"/>
      <c r="P9" s="1"/>
      <c r="Q9" s="1"/>
      <c r="R9" s="1"/>
      <c r="S9" s="61"/>
      <c r="T9" s="61"/>
      <c r="U9" s="1"/>
      <c r="V9" s="61"/>
      <c r="W9" s="64"/>
      <c r="X9" s="61"/>
      <c r="Y9" s="61"/>
      <c r="Z9" s="61"/>
    </row>
    <row r="10" spans="3:26" ht="16.5" thickBot="1" thickTop="1">
      <c r="C10" s="37" t="s">
        <v>12</v>
      </c>
      <c r="D10" s="38"/>
      <c r="E10" s="38"/>
      <c r="F10" s="38"/>
      <c r="G10" s="39"/>
      <c r="H10" s="40"/>
      <c r="I10" s="41">
        <f t="shared" si="0"/>
        <v>0</v>
      </c>
      <c r="J10" s="34"/>
      <c r="K10" s="42">
        <f>(D10*E10*F10*H10)/1000000</f>
        <v>0</v>
      </c>
      <c r="L10" s="5"/>
      <c r="M10" s="43">
        <f t="shared" si="1"/>
        <v>0</v>
      </c>
      <c r="N10" s="5"/>
      <c r="O10" s="34"/>
      <c r="P10" s="1"/>
      <c r="Q10" s="1"/>
      <c r="R10" s="1"/>
      <c r="S10" s="60"/>
      <c r="T10" s="60"/>
      <c r="U10" s="1"/>
      <c r="V10" s="59" t="s">
        <v>6</v>
      </c>
      <c r="W10" s="62">
        <f>(K36/3)*1000</f>
        <v>0</v>
      </c>
      <c r="X10" s="61"/>
      <c r="Y10" s="63" t="s">
        <v>7</v>
      </c>
      <c r="Z10" s="60">
        <f>(W10+W12)/2</f>
        <v>0</v>
      </c>
    </row>
    <row r="11" spans="3:26" ht="5.25" customHeight="1" hidden="1" thickBot="1" thickTop="1">
      <c r="C11" s="37"/>
      <c r="D11" s="44"/>
      <c r="E11" s="44"/>
      <c r="F11" s="44"/>
      <c r="G11" s="45"/>
      <c r="H11" s="46"/>
      <c r="I11" s="41">
        <f t="shared" si="0"/>
        <v>0</v>
      </c>
      <c r="J11" s="34"/>
      <c r="K11" s="47"/>
      <c r="L11" s="5"/>
      <c r="M11" s="43">
        <f t="shared" si="1"/>
        <v>0</v>
      </c>
      <c r="N11" s="5"/>
      <c r="O11" s="34"/>
      <c r="P11" s="9"/>
      <c r="Q11" s="7"/>
      <c r="R11" s="8"/>
      <c r="S11" s="61"/>
      <c r="T11" s="61"/>
      <c r="U11" s="1"/>
      <c r="V11" s="61"/>
      <c r="W11" s="64"/>
      <c r="X11" s="61"/>
      <c r="Y11" s="61"/>
      <c r="Z11" s="61"/>
    </row>
    <row r="12" spans="3:26" ht="16.5" thickBot="1" thickTop="1">
      <c r="C12" s="37" t="s">
        <v>13</v>
      </c>
      <c r="D12" s="38"/>
      <c r="E12" s="38"/>
      <c r="F12" s="38"/>
      <c r="G12" s="39"/>
      <c r="H12" s="40"/>
      <c r="I12" s="41">
        <f t="shared" si="0"/>
        <v>0</v>
      </c>
      <c r="J12" s="34"/>
      <c r="K12" s="42">
        <f>(D12*E12*F12*H12)/1000000</f>
        <v>0</v>
      </c>
      <c r="L12" s="5"/>
      <c r="M12" s="43">
        <f t="shared" si="1"/>
        <v>0</v>
      </c>
      <c r="N12" s="5"/>
      <c r="O12" s="34"/>
      <c r="P12" s="1"/>
      <c r="Q12" s="1"/>
      <c r="R12" s="1"/>
      <c r="S12" s="61"/>
      <c r="T12" s="61"/>
      <c r="U12" s="1"/>
      <c r="V12" s="59" t="s">
        <v>8</v>
      </c>
      <c r="W12" s="62">
        <f>(K36/4)*1000</f>
        <v>0</v>
      </c>
      <c r="X12" s="61"/>
      <c r="Y12" s="61"/>
      <c r="Z12" s="61"/>
    </row>
    <row r="13" spans="3:21" ht="5.25" customHeight="1" hidden="1" thickBot="1" thickTop="1">
      <c r="C13" s="37"/>
      <c r="D13" s="44"/>
      <c r="E13" s="44"/>
      <c r="F13" s="44"/>
      <c r="G13" s="45"/>
      <c r="H13" s="46"/>
      <c r="I13" s="41">
        <f t="shared" si="0"/>
        <v>0</v>
      </c>
      <c r="J13" s="34"/>
      <c r="K13" s="47"/>
      <c r="L13" s="5"/>
      <c r="M13" s="43">
        <f t="shared" si="1"/>
        <v>0</v>
      </c>
      <c r="N13" s="5"/>
      <c r="O13" s="34"/>
      <c r="P13" s="1"/>
      <c r="Q13" s="1"/>
      <c r="R13" s="1"/>
      <c r="U13" s="1"/>
    </row>
    <row r="14" spans="3:23" ht="16.5" thickBot="1" thickTop="1">
      <c r="C14" s="37" t="s">
        <v>9</v>
      </c>
      <c r="D14" s="38"/>
      <c r="E14" s="38"/>
      <c r="F14" s="38"/>
      <c r="G14" s="39"/>
      <c r="H14" s="40"/>
      <c r="I14" s="41">
        <f t="shared" si="0"/>
        <v>0</v>
      </c>
      <c r="J14" s="34"/>
      <c r="K14" s="42">
        <f aca="true" t="shared" si="2" ref="K14:K34">(D14*E14*F14*H14)/1000000</f>
        <v>0</v>
      </c>
      <c r="L14" s="5"/>
      <c r="M14" s="43">
        <f t="shared" si="1"/>
        <v>0</v>
      </c>
      <c r="N14" s="5"/>
      <c r="O14" s="34"/>
      <c r="P14" s="1"/>
      <c r="Q14" s="1"/>
      <c r="R14" s="1"/>
      <c r="U14" s="1"/>
      <c r="V14" s="65"/>
      <c r="W14" s="66"/>
    </row>
    <row r="15" spans="3:23" ht="16.5" thickBot="1" thickTop="1">
      <c r="C15" s="37" t="s">
        <v>14</v>
      </c>
      <c r="D15" s="38"/>
      <c r="E15" s="38"/>
      <c r="F15" s="38"/>
      <c r="G15" s="39"/>
      <c r="H15" s="40"/>
      <c r="I15" s="41">
        <f t="shared" si="0"/>
        <v>0</v>
      </c>
      <c r="J15" s="34"/>
      <c r="K15" s="42">
        <f t="shared" si="2"/>
        <v>0</v>
      </c>
      <c r="L15" s="5"/>
      <c r="M15" s="43">
        <f t="shared" si="1"/>
        <v>0</v>
      </c>
      <c r="N15" s="5"/>
      <c r="O15" s="34"/>
      <c r="P15" s="1"/>
      <c r="Q15" s="1"/>
      <c r="R15" s="1"/>
      <c r="U15" s="1"/>
      <c r="V15" s="65"/>
      <c r="W15" s="66"/>
    </row>
    <row r="16" spans="3:23" ht="16.5" thickBot="1" thickTop="1">
      <c r="C16" s="37" t="s">
        <v>20</v>
      </c>
      <c r="D16" s="38"/>
      <c r="E16" s="38"/>
      <c r="F16" s="38"/>
      <c r="G16" s="39"/>
      <c r="H16" s="40"/>
      <c r="I16" s="41">
        <f t="shared" si="0"/>
        <v>0</v>
      </c>
      <c r="J16" s="34"/>
      <c r="K16" s="42">
        <f t="shared" si="2"/>
        <v>0</v>
      </c>
      <c r="L16" s="5"/>
      <c r="M16" s="43">
        <f t="shared" si="1"/>
        <v>0</v>
      </c>
      <c r="N16" s="5"/>
      <c r="O16" s="34"/>
      <c r="P16" s="1"/>
      <c r="Q16" s="1"/>
      <c r="R16" s="1"/>
      <c r="U16" s="1"/>
      <c r="V16" s="65"/>
      <c r="W16" s="66"/>
    </row>
    <row r="17" spans="3:23" ht="16.5" thickBot="1" thickTop="1">
      <c r="C17" s="37" t="s">
        <v>21</v>
      </c>
      <c r="D17" s="38"/>
      <c r="E17" s="38"/>
      <c r="F17" s="38"/>
      <c r="G17" s="39"/>
      <c r="H17" s="40"/>
      <c r="I17" s="41">
        <f t="shared" si="0"/>
        <v>0</v>
      </c>
      <c r="J17" s="34"/>
      <c r="K17" s="42">
        <f t="shared" si="2"/>
        <v>0</v>
      </c>
      <c r="L17" s="5"/>
      <c r="M17" s="43">
        <f t="shared" si="1"/>
        <v>0</v>
      </c>
      <c r="N17" s="5"/>
      <c r="O17" s="34"/>
      <c r="P17" s="1"/>
      <c r="Q17" s="1"/>
      <c r="R17" s="1"/>
      <c r="U17" s="1"/>
      <c r="V17" s="65"/>
      <c r="W17" s="66"/>
    </row>
    <row r="18" spans="3:23" ht="16.5" thickBot="1" thickTop="1">
      <c r="C18" s="37" t="s">
        <v>22</v>
      </c>
      <c r="D18" s="38"/>
      <c r="E18" s="38"/>
      <c r="F18" s="38"/>
      <c r="G18" s="39"/>
      <c r="H18" s="40"/>
      <c r="I18" s="41">
        <f t="shared" si="0"/>
        <v>0</v>
      </c>
      <c r="J18" s="34"/>
      <c r="K18" s="42">
        <f t="shared" si="2"/>
        <v>0</v>
      </c>
      <c r="L18" s="5"/>
      <c r="M18" s="43">
        <f t="shared" si="1"/>
        <v>0</v>
      </c>
      <c r="N18" s="5"/>
      <c r="O18" s="34"/>
      <c r="P18" s="1"/>
      <c r="Q18" s="1"/>
      <c r="R18" s="1"/>
      <c r="U18" s="1"/>
      <c r="V18" s="65"/>
      <c r="W18" s="66"/>
    </row>
    <row r="19" spans="3:23" ht="16.5" thickBot="1" thickTop="1">
      <c r="C19" s="37" t="s">
        <v>23</v>
      </c>
      <c r="D19" s="38"/>
      <c r="E19" s="38"/>
      <c r="F19" s="38"/>
      <c r="G19" s="39"/>
      <c r="H19" s="40"/>
      <c r="I19" s="41">
        <f t="shared" si="0"/>
        <v>0</v>
      </c>
      <c r="J19" s="34"/>
      <c r="K19" s="42">
        <f t="shared" si="2"/>
        <v>0</v>
      </c>
      <c r="L19" s="5"/>
      <c r="M19" s="43">
        <f t="shared" si="1"/>
        <v>0</v>
      </c>
      <c r="N19" s="5"/>
      <c r="O19" s="34"/>
      <c r="P19" s="1"/>
      <c r="Q19" s="1"/>
      <c r="R19" s="1"/>
      <c r="U19" s="1"/>
      <c r="V19" s="65"/>
      <c r="W19" s="66"/>
    </row>
    <row r="20" spans="3:23" ht="16.5" thickBot="1" thickTop="1">
      <c r="C20" s="37" t="s">
        <v>24</v>
      </c>
      <c r="D20" s="38"/>
      <c r="E20" s="38"/>
      <c r="F20" s="38"/>
      <c r="G20" s="39"/>
      <c r="H20" s="40"/>
      <c r="I20" s="41">
        <f t="shared" si="0"/>
        <v>0</v>
      </c>
      <c r="J20" s="34"/>
      <c r="K20" s="42">
        <f t="shared" si="2"/>
        <v>0</v>
      </c>
      <c r="L20" s="5"/>
      <c r="M20" s="43">
        <f t="shared" si="1"/>
        <v>0</v>
      </c>
      <c r="N20" s="5"/>
      <c r="O20" s="34"/>
      <c r="P20" s="1"/>
      <c r="Q20" s="1"/>
      <c r="R20" s="1"/>
      <c r="U20" s="1"/>
      <c r="V20" s="65"/>
      <c r="W20" s="66"/>
    </row>
    <row r="21" spans="3:23" ht="16.5" thickBot="1" thickTop="1">
      <c r="C21" s="37" t="s">
        <v>25</v>
      </c>
      <c r="D21" s="38"/>
      <c r="E21" s="38"/>
      <c r="F21" s="38"/>
      <c r="G21" s="39"/>
      <c r="H21" s="40"/>
      <c r="I21" s="41">
        <f t="shared" si="0"/>
        <v>0</v>
      </c>
      <c r="J21" s="34"/>
      <c r="K21" s="42">
        <f t="shared" si="2"/>
        <v>0</v>
      </c>
      <c r="L21" s="5"/>
      <c r="M21" s="43">
        <f t="shared" si="1"/>
        <v>0</v>
      </c>
      <c r="N21" s="5"/>
      <c r="O21" s="34"/>
      <c r="P21" s="1"/>
      <c r="Q21" s="1"/>
      <c r="R21" s="1"/>
      <c r="U21" s="1"/>
      <c r="V21" s="65"/>
      <c r="W21" s="66"/>
    </row>
    <row r="22" spans="2:23" ht="16.5" thickBot="1" thickTop="1">
      <c r="B22" s="1">
        <v>3</v>
      </c>
      <c r="C22" s="37" t="s">
        <v>26</v>
      </c>
      <c r="D22" s="38"/>
      <c r="E22" s="38"/>
      <c r="F22" s="38"/>
      <c r="G22" s="39"/>
      <c r="H22" s="40"/>
      <c r="I22" s="41">
        <f t="shared" si="0"/>
        <v>0</v>
      </c>
      <c r="J22" s="34"/>
      <c r="K22" s="42">
        <f t="shared" si="2"/>
        <v>0</v>
      </c>
      <c r="L22" s="5"/>
      <c r="M22" s="43">
        <f t="shared" si="1"/>
        <v>0</v>
      </c>
      <c r="N22" s="5"/>
      <c r="O22" s="34"/>
      <c r="P22" s="1"/>
      <c r="Q22" s="1"/>
      <c r="R22" s="1"/>
      <c r="U22" s="1"/>
      <c r="V22" s="65"/>
      <c r="W22" s="66"/>
    </row>
    <row r="23" spans="3:23" ht="16.5" thickBot="1" thickTop="1">
      <c r="C23" s="37" t="s">
        <v>29</v>
      </c>
      <c r="D23" s="38"/>
      <c r="E23" s="38"/>
      <c r="F23" s="38"/>
      <c r="G23" s="39"/>
      <c r="H23" s="40"/>
      <c r="I23" s="41">
        <f t="shared" si="0"/>
        <v>0</v>
      </c>
      <c r="J23" s="34"/>
      <c r="K23" s="42">
        <f t="shared" si="2"/>
        <v>0</v>
      </c>
      <c r="L23" s="5"/>
      <c r="M23" s="43">
        <f t="shared" si="1"/>
        <v>0</v>
      </c>
      <c r="N23" s="5"/>
      <c r="O23" s="34"/>
      <c r="P23" s="1"/>
      <c r="Q23" s="1"/>
      <c r="R23" s="1"/>
      <c r="U23" s="1"/>
      <c r="V23" s="65"/>
      <c r="W23" s="66"/>
    </row>
    <row r="24" spans="3:23" ht="16.5" thickBot="1" thickTop="1">
      <c r="C24" s="37" t="s">
        <v>30</v>
      </c>
      <c r="D24" s="38"/>
      <c r="E24" s="38"/>
      <c r="F24" s="38"/>
      <c r="G24" s="39"/>
      <c r="H24" s="40"/>
      <c r="I24" s="41">
        <f t="shared" si="0"/>
        <v>0</v>
      </c>
      <c r="J24" s="34"/>
      <c r="K24" s="42">
        <f t="shared" si="2"/>
        <v>0</v>
      </c>
      <c r="L24" s="5"/>
      <c r="M24" s="43">
        <f t="shared" si="1"/>
        <v>0</v>
      </c>
      <c r="N24" s="5"/>
      <c r="O24" s="34"/>
      <c r="P24" s="1"/>
      <c r="Q24" s="1"/>
      <c r="R24" s="1"/>
      <c r="U24" s="1"/>
      <c r="V24" s="65"/>
      <c r="W24" s="66"/>
    </row>
    <row r="25" spans="3:23" ht="16.5" thickBot="1" thickTop="1">
      <c r="C25" s="37" t="s">
        <v>31</v>
      </c>
      <c r="D25" s="38"/>
      <c r="E25" s="38"/>
      <c r="F25" s="38"/>
      <c r="G25" s="39"/>
      <c r="H25" s="40"/>
      <c r="I25" s="41">
        <f t="shared" si="0"/>
        <v>0</v>
      </c>
      <c r="J25" s="34"/>
      <c r="K25" s="42">
        <f t="shared" si="2"/>
        <v>0</v>
      </c>
      <c r="L25" s="5"/>
      <c r="M25" s="43">
        <f t="shared" si="1"/>
        <v>0</v>
      </c>
      <c r="N25" s="5"/>
      <c r="O25" s="34"/>
      <c r="P25" s="1"/>
      <c r="Q25" s="1"/>
      <c r="R25" s="1"/>
      <c r="U25" s="1"/>
      <c r="V25" s="65"/>
      <c r="W25" s="66"/>
    </row>
    <row r="26" spans="3:23" ht="16.5" thickBot="1" thickTop="1">
      <c r="C26" s="37" t="s">
        <v>32</v>
      </c>
      <c r="D26" s="38"/>
      <c r="E26" s="38"/>
      <c r="F26" s="38"/>
      <c r="G26" s="39"/>
      <c r="H26" s="40"/>
      <c r="I26" s="41">
        <f t="shared" si="0"/>
        <v>0</v>
      </c>
      <c r="J26" s="34"/>
      <c r="K26" s="42">
        <f t="shared" si="2"/>
        <v>0</v>
      </c>
      <c r="L26" s="5"/>
      <c r="M26" s="43">
        <f t="shared" si="1"/>
        <v>0</v>
      </c>
      <c r="N26" s="5"/>
      <c r="O26" s="34"/>
      <c r="P26" s="1"/>
      <c r="Q26" s="1"/>
      <c r="R26" s="1"/>
      <c r="U26" s="1"/>
      <c r="V26" s="65"/>
      <c r="W26" s="66"/>
    </row>
    <row r="27" spans="3:23" ht="16.5" thickBot="1" thickTop="1">
      <c r="C27" s="37" t="s">
        <v>33</v>
      </c>
      <c r="D27" s="38"/>
      <c r="E27" s="38"/>
      <c r="F27" s="38"/>
      <c r="G27" s="39"/>
      <c r="H27" s="40"/>
      <c r="I27" s="41">
        <f t="shared" si="0"/>
        <v>0</v>
      </c>
      <c r="J27" s="34"/>
      <c r="K27" s="42">
        <f t="shared" si="2"/>
        <v>0</v>
      </c>
      <c r="L27" s="5"/>
      <c r="M27" s="43">
        <f t="shared" si="1"/>
        <v>0</v>
      </c>
      <c r="N27" s="5"/>
      <c r="O27" s="34"/>
      <c r="P27" s="1"/>
      <c r="Q27" s="1"/>
      <c r="R27" s="1"/>
      <c r="U27" s="1"/>
      <c r="V27" s="65"/>
      <c r="W27" s="66"/>
    </row>
    <row r="28" spans="3:23" ht="16.5" thickBot="1" thickTop="1">
      <c r="C28" s="37" t="s">
        <v>34</v>
      </c>
      <c r="D28" s="38"/>
      <c r="E28" s="38"/>
      <c r="F28" s="38"/>
      <c r="G28" s="39"/>
      <c r="H28" s="40"/>
      <c r="I28" s="41">
        <f t="shared" si="0"/>
        <v>0</v>
      </c>
      <c r="J28" s="34"/>
      <c r="K28" s="42">
        <f t="shared" si="2"/>
        <v>0</v>
      </c>
      <c r="L28" s="5"/>
      <c r="M28" s="43">
        <f t="shared" si="1"/>
        <v>0</v>
      </c>
      <c r="N28" s="5"/>
      <c r="O28" s="34"/>
      <c r="P28" s="1"/>
      <c r="Q28" s="1"/>
      <c r="R28" s="1"/>
      <c r="U28" s="1"/>
      <c r="V28" s="65"/>
      <c r="W28" s="66"/>
    </row>
    <row r="29" spans="3:23" ht="16.5" thickBot="1" thickTop="1">
      <c r="C29" s="37" t="s">
        <v>35</v>
      </c>
      <c r="D29" s="38"/>
      <c r="E29" s="38"/>
      <c r="F29" s="38"/>
      <c r="G29" s="39"/>
      <c r="H29" s="40"/>
      <c r="I29" s="41">
        <f t="shared" si="0"/>
        <v>0</v>
      </c>
      <c r="J29" s="34"/>
      <c r="K29" s="42">
        <f t="shared" si="2"/>
        <v>0</v>
      </c>
      <c r="L29" s="5"/>
      <c r="M29" s="43">
        <f t="shared" si="1"/>
        <v>0</v>
      </c>
      <c r="N29" s="5"/>
      <c r="O29" s="34"/>
      <c r="P29" s="1"/>
      <c r="Q29" s="1"/>
      <c r="R29" s="1"/>
      <c r="U29" s="1"/>
      <c r="V29" s="65"/>
      <c r="W29" s="66"/>
    </row>
    <row r="30" spans="3:23" ht="17.25" thickBot="1" thickTop="1">
      <c r="C30" s="37" t="s">
        <v>36</v>
      </c>
      <c r="D30" s="38"/>
      <c r="E30" s="38"/>
      <c r="F30" s="38"/>
      <c r="G30" s="39"/>
      <c r="H30" s="40"/>
      <c r="I30" s="41">
        <f t="shared" si="0"/>
        <v>0</v>
      </c>
      <c r="J30" s="34"/>
      <c r="K30" s="42">
        <f t="shared" si="2"/>
        <v>0</v>
      </c>
      <c r="L30" s="5"/>
      <c r="M30" s="43">
        <f t="shared" si="1"/>
        <v>0</v>
      </c>
      <c r="N30" s="5"/>
      <c r="O30" s="34"/>
      <c r="P30" s="74"/>
      <c r="Q30" s="75"/>
      <c r="R30" s="85" t="s">
        <v>43</v>
      </c>
      <c r="S30" s="85"/>
      <c r="T30" s="85"/>
      <c r="U30" s="70"/>
      <c r="V30" s="65"/>
      <c r="W30" s="66"/>
    </row>
    <row r="31" spans="3:23" ht="17.25" thickBot="1" thickTop="1">
      <c r="C31" s="37" t="s">
        <v>37</v>
      </c>
      <c r="D31" s="38"/>
      <c r="E31" s="38"/>
      <c r="F31" s="38"/>
      <c r="G31" s="39"/>
      <c r="H31" s="40"/>
      <c r="I31" s="41">
        <f t="shared" si="0"/>
        <v>0</v>
      </c>
      <c r="J31" s="34"/>
      <c r="K31" s="42">
        <f t="shared" si="2"/>
        <v>0</v>
      </c>
      <c r="L31" s="5"/>
      <c r="M31" s="43">
        <f t="shared" si="1"/>
        <v>0</v>
      </c>
      <c r="N31" s="5"/>
      <c r="O31" s="34"/>
      <c r="P31" s="72"/>
      <c r="Q31" s="73"/>
      <c r="R31" s="86" t="s">
        <v>41</v>
      </c>
      <c r="S31" s="86"/>
      <c r="T31" s="86"/>
      <c r="U31" s="70"/>
      <c r="V31" s="65"/>
      <c r="W31" s="66"/>
    </row>
    <row r="32" spans="3:23" ht="17.25" thickBot="1" thickTop="1">
      <c r="C32" s="37" t="s">
        <v>38</v>
      </c>
      <c r="D32" s="38"/>
      <c r="E32" s="38"/>
      <c r="F32" s="38"/>
      <c r="G32" s="39"/>
      <c r="H32" s="40"/>
      <c r="I32" s="41">
        <f t="shared" si="0"/>
        <v>0</v>
      </c>
      <c r="J32" s="34"/>
      <c r="K32" s="42">
        <f t="shared" si="2"/>
        <v>0</v>
      </c>
      <c r="L32" s="5"/>
      <c r="M32" s="43">
        <f t="shared" si="1"/>
        <v>0</v>
      </c>
      <c r="N32" s="5"/>
      <c r="O32" s="34"/>
      <c r="P32" s="76"/>
      <c r="Q32" s="73"/>
      <c r="R32" s="87" t="s">
        <v>42</v>
      </c>
      <c r="S32" s="87"/>
      <c r="T32" s="87"/>
      <c r="U32" s="71"/>
      <c r="V32" s="65"/>
      <c r="W32" s="66"/>
    </row>
    <row r="33" spans="3:23" ht="17.25" thickBot="1" thickTop="1">
      <c r="C33" s="37" t="s">
        <v>39</v>
      </c>
      <c r="D33" s="38"/>
      <c r="E33" s="38"/>
      <c r="F33" s="38"/>
      <c r="G33" s="39"/>
      <c r="H33" s="40"/>
      <c r="I33" s="41">
        <f t="shared" si="0"/>
        <v>0</v>
      </c>
      <c r="J33" s="34"/>
      <c r="K33" s="42">
        <f t="shared" si="2"/>
        <v>0</v>
      </c>
      <c r="L33" s="5"/>
      <c r="M33" s="43">
        <f t="shared" si="1"/>
        <v>0</v>
      </c>
      <c r="N33" s="5"/>
      <c r="O33" s="34"/>
      <c r="P33" s="77"/>
      <c r="Q33" s="78"/>
      <c r="R33" s="79" t="s">
        <v>44</v>
      </c>
      <c r="S33" s="79"/>
      <c r="T33" s="79"/>
      <c r="U33" s="70"/>
      <c r="V33" s="65"/>
      <c r="W33" s="66"/>
    </row>
    <row r="34" spans="3:23" ht="16.5" thickBot="1" thickTop="1">
      <c r="C34" s="37" t="s">
        <v>40</v>
      </c>
      <c r="D34" s="38"/>
      <c r="E34" s="38"/>
      <c r="F34" s="38"/>
      <c r="G34" s="39"/>
      <c r="H34" s="40"/>
      <c r="I34" s="41">
        <f t="shared" si="0"/>
        <v>0</v>
      </c>
      <c r="J34" s="34"/>
      <c r="K34" s="42">
        <f t="shared" si="2"/>
        <v>0</v>
      </c>
      <c r="L34" s="5"/>
      <c r="M34" s="43">
        <f t="shared" si="1"/>
        <v>0</v>
      </c>
      <c r="N34" s="5"/>
      <c r="O34" s="34"/>
      <c r="P34" s="1"/>
      <c r="Q34" s="1"/>
      <c r="R34" s="1"/>
      <c r="U34" s="1"/>
      <c r="V34" s="65"/>
      <c r="W34" s="66"/>
    </row>
    <row r="35" spans="3:21" ht="5.25" customHeight="1" thickBot="1" thickTop="1">
      <c r="C35" s="48"/>
      <c r="D35" s="49"/>
      <c r="E35" s="49"/>
      <c r="F35" s="49"/>
      <c r="G35" s="49"/>
      <c r="H35" s="49"/>
      <c r="I35" s="49"/>
      <c r="J35" s="36"/>
      <c r="K35" s="50"/>
      <c r="L35" s="50"/>
      <c r="M35" s="50"/>
      <c r="N35" s="50"/>
      <c r="O35" s="36"/>
      <c r="P35" s="1"/>
      <c r="Q35" s="1"/>
      <c r="R35" s="1"/>
      <c r="U35" s="1"/>
    </row>
    <row r="36" spans="3:27" s="11" customFormat="1" ht="17.25" thickBot="1" thickTop="1">
      <c r="C36" s="51"/>
      <c r="D36" s="49"/>
      <c r="E36" s="49"/>
      <c r="F36" s="51"/>
      <c r="G36" s="52" t="s">
        <v>47</v>
      </c>
      <c r="H36" s="53">
        <f>H6+H8+H10+H12+H14+H15+H16+H17+H18+H19+H20+H21+H22+H23+H24+H25+H26+H27+H28+H29+H30+H31+H32+H33+H34</f>
        <v>0</v>
      </c>
      <c r="I36" s="54">
        <f>I6+I8+I10+I12+I14+I15+I16+I17+I18+I19+I20+I21+I22+I23+I24+I25+I26+I27+I28+I29+I30+I31+I32+I33+I34</f>
        <v>0</v>
      </c>
      <c r="J36" s="36"/>
      <c r="K36" s="55">
        <f>SUM(K6:K34)</f>
        <v>0</v>
      </c>
      <c r="L36" s="55"/>
      <c r="M36" s="55">
        <f>SUM(M6:M34)</f>
        <v>0</v>
      </c>
      <c r="N36" s="55"/>
      <c r="O36" s="56"/>
      <c r="S36" s="67"/>
      <c r="T36" s="67"/>
      <c r="V36" s="67"/>
      <c r="W36" s="68"/>
      <c r="X36" s="67"/>
      <c r="Y36" s="67"/>
      <c r="Z36" s="67"/>
      <c r="AA36" s="67"/>
    </row>
    <row r="37" spans="4:27" s="11" customFormat="1" ht="6.75" customHeight="1" thickTop="1">
      <c r="D37" s="10"/>
      <c r="E37" s="10"/>
      <c r="F37" s="14"/>
      <c r="G37" s="14"/>
      <c r="H37" s="10"/>
      <c r="I37" s="14"/>
      <c r="J37" s="6"/>
      <c r="K37" s="15"/>
      <c r="L37" s="15"/>
      <c r="M37" s="15"/>
      <c r="N37" s="15"/>
      <c r="O37" s="13"/>
      <c r="S37" s="67"/>
      <c r="T37" s="67"/>
      <c r="V37" s="67"/>
      <c r="W37" s="68"/>
      <c r="X37" s="67"/>
      <c r="Y37" s="67"/>
      <c r="Z37" s="67"/>
      <c r="AA37" s="67"/>
    </row>
    <row r="38" spans="2:27" s="11" customFormat="1" ht="4.5" customHeight="1">
      <c r="B38" s="16"/>
      <c r="C38" s="16"/>
      <c r="D38" s="17"/>
      <c r="E38" s="17"/>
      <c r="F38" s="18"/>
      <c r="G38" s="18"/>
      <c r="H38" s="17"/>
      <c r="I38" s="18"/>
      <c r="J38" s="19"/>
      <c r="K38" s="20"/>
      <c r="L38" s="20"/>
      <c r="M38" s="20"/>
      <c r="N38" s="20"/>
      <c r="O38" s="21"/>
      <c r="P38" s="16"/>
      <c r="Q38" s="16"/>
      <c r="R38" s="16"/>
      <c r="S38" s="69"/>
      <c r="T38" s="67"/>
      <c r="V38" s="67"/>
      <c r="W38" s="68"/>
      <c r="X38" s="67"/>
      <c r="Y38" s="67"/>
      <c r="Z38" s="67"/>
      <c r="AA38" s="67"/>
    </row>
    <row r="39" spans="2:27" s="11" customFormat="1" ht="16.5" customHeight="1">
      <c r="B39" s="16"/>
      <c r="C39" s="22" t="s">
        <v>15</v>
      </c>
      <c r="D39" s="23" t="s">
        <v>49</v>
      </c>
      <c r="E39" s="24"/>
      <c r="F39" s="25"/>
      <c r="G39" s="25"/>
      <c r="I39" s="25"/>
      <c r="J39" s="24"/>
      <c r="K39" s="15"/>
      <c r="L39" s="15"/>
      <c r="M39" s="15"/>
      <c r="N39" s="15"/>
      <c r="O39" s="13"/>
      <c r="S39" s="69"/>
      <c r="T39" s="67"/>
      <c r="V39" s="67"/>
      <c r="W39" s="68"/>
      <c r="X39" s="67"/>
      <c r="Y39" s="67"/>
      <c r="Z39" s="67"/>
      <c r="AA39" s="67"/>
    </row>
    <row r="40" spans="2:27" s="11" customFormat="1" ht="16.5" customHeight="1">
      <c r="B40" s="16"/>
      <c r="C40" s="22" t="s">
        <v>15</v>
      </c>
      <c r="D40" s="23" t="s">
        <v>50</v>
      </c>
      <c r="E40" s="24"/>
      <c r="F40" s="25"/>
      <c r="G40" s="25"/>
      <c r="I40" s="25"/>
      <c r="J40" s="24"/>
      <c r="K40" s="15"/>
      <c r="L40" s="15"/>
      <c r="M40" s="15"/>
      <c r="N40" s="15"/>
      <c r="O40" s="13"/>
      <c r="S40" s="69"/>
      <c r="T40" s="67"/>
      <c r="V40" s="67"/>
      <c r="W40" s="68"/>
      <c r="X40" s="67"/>
      <c r="Y40" s="67"/>
      <c r="Z40" s="67"/>
      <c r="AA40" s="67"/>
    </row>
    <row r="41" spans="2:27" s="11" customFormat="1" ht="16.5" customHeight="1">
      <c r="B41" s="16"/>
      <c r="C41" s="22" t="s">
        <v>15</v>
      </c>
      <c r="D41" s="23" t="s">
        <v>51</v>
      </c>
      <c r="E41" s="24"/>
      <c r="F41" s="25"/>
      <c r="G41" s="25"/>
      <c r="I41" s="25"/>
      <c r="J41" s="24"/>
      <c r="K41" s="15"/>
      <c r="L41" s="15"/>
      <c r="M41" s="15"/>
      <c r="N41" s="15"/>
      <c r="O41" s="13"/>
      <c r="S41" s="69"/>
      <c r="T41" s="67"/>
      <c r="V41" s="67"/>
      <c r="W41" s="68"/>
      <c r="X41" s="67"/>
      <c r="Y41" s="67"/>
      <c r="Z41" s="67"/>
      <c r="AA41" s="67"/>
    </row>
    <row r="42" spans="2:27" s="11" customFormat="1" ht="3.75" customHeight="1">
      <c r="B42" s="16"/>
      <c r="C42" s="26"/>
      <c r="D42" s="28"/>
      <c r="E42" s="28"/>
      <c r="F42" s="29"/>
      <c r="G42" s="29"/>
      <c r="H42" s="27"/>
      <c r="I42" s="29"/>
      <c r="J42" s="28"/>
      <c r="K42" s="20"/>
      <c r="L42" s="20"/>
      <c r="M42" s="20"/>
      <c r="N42" s="20"/>
      <c r="O42" s="21"/>
      <c r="P42" s="16"/>
      <c r="Q42" s="16"/>
      <c r="R42" s="16"/>
      <c r="S42" s="69"/>
      <c r="T42" s="67"/>
      <c r="V42" s="67"/>
      <c r="W42" s="68"/>
      <c r="X42" s="67"/>
      <c r="Y42" s="67"/>
      <c r="Z42" s="67"/>
      <c r="AA42" s="67"/>
    </row>
    <row r="43" spans="3:27" s="11" customFormat="1" ht="16.5" customHeight="1">
      <c r="C43" s="30"/>
      <c r="D43" s="24"/>
      <c r="E43" s="24"/>
      <c r="F43" s="25"/>
      <c r="G43" s="25"/>
      <c r="H43" s="23"/>
      <c r="I43" s="25"/>
      <c r="J43" s="24"/>
      <c r="K43" s="81"/>
      <c r="L43" s="81"/>
      <c r="M43" s="81"/>
      <c r="N43" s="15"/>
      <c r="O43" s="13"/>
      <c r="S43" s="67"/>
      <c r="T43" s="67"/>
      <c r="V43" s="67"/>
      <c r="W43" s="68"/>
      <c r="X43" s="67"/>
      <c r="Y43" s="67"/>
      <c r="Z43" s="67"/>
      <c r="AA43" s="67"/>
    </row>
    <row r="44" spans="3:27" s="11" customFormat="1" ht="16.5" customHeight="1">
      <c r="C44" s="30"/>
      <c r="D44" s="24"/>
      <c r="E44" s="24"/>
      <c r="F44" s="25"/>
      <c r="G44" s="25"/>
      <c r="H44" s="23"/>
      <c r="I44" s="25"/>
      <c r="J44" s="24"/>
      <c r="K44" s="15"/>
      <c r="L44" s="15"/>
      <c r="M44" s="15"/>
      <c r="N44" s="15"/>
      <c r="O44" s="13"/>
      <c r="S44" s="67"/>
      <c r="T44" s="67"/>
      <c r="V44" s="67"/>
      <c r="W44" s="68"/>
      <c r="X44" s="67"/>
      <c r="Y44" s="67"/>
      <c r="Z44" s="67"/>
      <c r="AA44" s="67"/>
    </row>
    <row r="45" spans="3:27" s="11" customFormat="1" ht="16.5" customHeight="1">
      <c r="C45" s="30"/>
      <c r="D45" s="24"/>
      <c r="E45" s="24"/>
      <c r="F45" s="25"/>
      <c r="G45" s="25"/>
      <c r="H45" s="24"/>
      <c r="I45" s="25"/>
      <c r="J45" s="24"/>
      <c r="K45" s="15"/>
      <c r="L45" s="15"/>
      <c r="M45" s="15"/>
      <c r="N45" s="15"/>
      <c r="O45" s="13"/>
      <c r="S45" s="67"/>
      <c r="T45" s="67"/>
      <c r="V45" s="67"/>
      <c r="W45" s="68"/>
      <c r="X45" s="67"/>
      <c r="Y45" s="67"/>
      <c r="Z45" s="67"/>
      <c r="AA45" s="67"/>
    </row>
    <row r="46" spans="3:27" s="11" customFormat="1" ht="16.5" customHeight="1">
      <c r="C46" s="30"/>
      <c r="D46" s="24"/>
      <c r="E46" s="24"/>
      <c r="F46" s="25"/>
      <c r="G46" s="25"/>
      <c r="H46" s="24"/>
      <c r="I46" s="25"/>
      <c r="J46" s="24"/>
      <c r="K46" s="15"/>
      <c r="L46" s="15"/>
      <c r="M46" s="15"/>
      <c r="N46" s="15"/>
      <c r="O46" s="13"/>
      <c r="S46" s="67"/>
      <c r="T46" s="67"/>
      <c r="V46" s="67"/>
      <c r="W46" s="68"/>
      <c r="X46" s="67"/>
      <c r="Y46" s="67"/>
      <c r="Z46" s="67"/>
      <c r="AA46" s="67"/>
    </row>
    <row r="47" spans="3:27" s="11" customFormat="1" ht="16.5" customHeight="1">
      <c r="C47" s="30"/>
      <c r="D47" s="24"/>
      <c r="E47" s="24"/>
      <c r="F47" s="25"/>
      <c r="G47" s="25"/>
      <c r="H47" s="24"/>
      <c r="I47" s="25"/>
      <c r="J47" s="24"/>
      <c r="K47" s="15"/>
      <c r="L47" s="15"/>
      <c r="M47" s="15"/>
      <c r="N47" s="15"/>
      <c r="O47" s="13"/>
      <c r="S47" s="67"/>
      <c r="T47" s="67"/>
      <c r="V47" s="67"/>
      <c r="W47" s="68"/>
      <c r="X47" s="67"/>
      <c r="Y47" s="67"/>
      <c r="Z47" s="67"/>
      <c r="AA47" s="67"/>
    </row>
    <row r="48" spans="3:27" s="11" customFormat="1" ht="16.5" customHeight="1">
      <c r="C48" s="30"/>
      <c r="D48" s="24"/>
      <c r="E48" s="24"/>
      <c r="F48" s="25"/>
      <c r="G48" s="25"/>
      <c r="H48" s="24"/>
      <c r="I48" s="25"/>
      <c r="J48" s="24"/>
      <c r="K48" s="15"/>
      <c r="L48" s="15"/>
      <c r="M48" s="15"/>
      <c r="N48" s="15"/>
      <c r="O48" s="13"/>
      <c r="S48" s="67"/>
      <c r="T48" s="67"/>
      <c r="V48" s="67"/>
      <c r="W48" s="68"/>
      <c r="X48" s="67"/>
      <c r="Y48" s="67"/>
      <c r="Z48" s="67"/>
      <c r="AA48" s="67"/>
    </row>
    <row r="49" spans="3:27" s="11" customFormat="1" ht="16.5" customHeight="1">
      <c r="C49" s="30"/>
      <c r="D49" s="24"/>
      <c r="E49" s="24"/>
      <c r="F49" s="25"/>
      <c r="G49" s="25"/>
      <c r="H49" s="24"/>
      <c r="I49" s="25"/>
      <c r="J49" s="24"/>
      <c r="K49" s="15"/>
      <c r="L49" s="15"/>
      <c r="M49" s="15"/>
      <c r="N49" s="15"/>
      <c r="O49" s="13"/>
      <c r="S49" s="67"/>
      <c r="T49" s="67"/>
      <c r="V49" s="67"/>
      <c r="W49" s="68"/>
      <c r="X49" s="67"/>
      <c r="Y49" s="67"/>
      <c r="Z49" s="67"/>
      <c r="AA49" s="67"/>
    </row>
    <row r="50" spans="3:27" s="11" customFormat="1" ht="11.25" customHeight="1">
      <c r="C50" s="30"/>
      <c r="D50" s="24"/>
      <c r="E50" s="24"/>
      <c r="F50" s="25"/>
      <c r="G50" s="25"/>
      <c r="H50" s="24"/>
      <c r="I50" s="25"/>
      <c r="J50" s="24"/>
      <c r="K50" s="15"/>
      <c r="L50" s="15"/>
      <c r="M50" s="15"/>
      <c r="N50" s="15"/>
      <c r="O50" s="13"/>
      <c r="S50" s="67"/>
      <c r="T50" s="67"/>
      <c r="V50" s="67"/>
      <c r="W50" s="68"/>
      <c r="X50" s="67"/>
      <c r="Y50" s="67"/>
      <c r="Z50" s="67"/>
      <c r="AA50" s="67"/>
    </row>
    <row r="51" spans="4:27" s="11" customFormat="1" ht="15.75">
      <c r="D51" s="10"/>
      <c r="E51" s="10"/>
      <c r="F51" s="31"/>
      <c r="G51" s="31"/>
      <c r="H51" s="10"/>
      <c r="I51" s="31"/>
      <c r="J51" s="6"/>
      <c r="K51" s="12"/>
      <c r="L51" s="12"/>
      <c r="M51" s="12"/>
      <c r="N51" s="12"/>
      <c r="O51" s="13"/>
      <c r="S51" s="67"/>
      <c r="T51" s="67"/>
      <c r="V51" s="67"/>
      <c r="W51" s="68"/>
      <c r="X51" s="67"/>
      <c r="Y51" s="67"/>
      <c r="Z51" s="67"/>
      <c r="AA51" s="67"/>
    </row>
    <row r="52" spans="5:27" s="11" customFormat="1" ht="15.75">
      <c r="E52" s="10"/>
      <c r="F52" s="31"/>
      <c r="G52" s="31"/>
      <c r="I52" s="31"/>
      <c r="J52" s="6"/>
      <c r="K52" s="12"/>
      <c r="L52" s="12"/>
      <c r="M52" s="12"/>
      <c r="N52" s="12"/>
      <c r="O52" s="13"/>
      <c r="S52" s="67"/>
      <c r="T52" s="67"/>
      <c r="V52" s="67"/>
      <c r="W52" s="68"/>
      <c r="X52" s="67"/>
      <c r="Y52" s="67"/>
      <c r="Z52" s="67"/>
      <c r="AA52" s="67"/>
    </row>
    <row r="53" spans="5:27" s="11" customFormat="1" ht="6" customHeight="1">
      <c r="E53" s="10"/>
      <c r="F53" s="31"/>
      <c r="G53" s="31"/>
      <c r="I53" s="31"/>
      <c r="J53" s="6"/>
      <c r="K53" s="12"/>
      <c r="L53" s="12"/>
      <c r="M53" s="12"/>
      <c r="N53" s="12"/>
      <c r="O53" s="13"/>
      <c r="S53" s="67"/>
      <c r="T53" s="67"/>
      <c r="V53" s="67"/>
      <c r="W53" s="68"/>
      <c r="X53" s="67"/>
      <c r="Y53" s="67"/>
      <c r="Z53" s="67"/>
      <c r="AA53" s="67"/>
    </row>
    <row r="54" spans="5:27" s="11" customFormat="1" ht="15.75">
      <c r="E54" s="10"/>
      <c r="F54" s="31"/>
      <c r="G54" s="31"/>
      <c r="I54" s="31"/>
      <c r="J54" s="6"/>
      <c r="K54" s="12"/>
      <c r="L54" s="12"/>
      <c r="M54" s="12"/>
      <c r="N54" s="12"/>
      <c r="O54" s="13"/>
      <c r="S54" s="67"/>
      <c r="T54" s="67"/>
      <c r="V54" s="67"/>
      <c r="W54" s="68"/>
      <c r="X54" s="67"/>
      <c r="Y54" s="67"/>
      <c r="Z54" s="67"/>
      <c r="AA54" s="67"/>
    </row>
    <row r="55" spans="5:27" s="11" customFormat="1" ht="15.75">
      <c r="E55" s="10"/>
      <c r="F55" s="14"/>
      <c r="G55" s="14"/>
      <c r="I55" s="14"/>
      <c r="J55" s="1"/>
      <c r="K55" s="15"/>
      <c r="L55" s="15"/>
      <c r="M55" s="15"/>
      <c r="N55" s="15"/>
      <c r="O55" s="13"/>
      <c r="S55" s="67"/>
      <c r="T55" s="67"/>
      <c r="V55" s="67"/>
      <c r="W55" s="68"/>
      <c r="X55" s="67"/>
      <c r="Y55" s="67"/>
      <c r="Z55" s="67"/>
      <c r="AA55" s="67"/>
    </row>
    <row r="56" spans="3:21" ht="1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U56" s="1"/>
    </row>
    <row r="57" spans="3:21" ht="24" customHeight="1">
      <c r="C57" s="6"/>
      <c r="D57" s="1"/>
      <c r="E57" s="10"/>
      <c r="F57" s="13"/>
      <c r="G57" s="13"/>
      <c r="H57" s="1"/>
      <c r="I57" s="13"/>
      <c r="J57" s="13"/>
      <c r="K57" s="13"/>
      <c r="L57" s="13"/>
      <c r="M57" s="13"/>
      <c r="N57" s="13"/>
      <c r="O57" s="13"/>
      <c r="P57" s="1"/>
      <c r="Q57" s="1"/>
      <c r="R57" s="1"/>
      <c r="U57" s="1"/>
    </row>
    <row r="58" spans="3:21" ht="18.75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U58" s="1"/>
    </row>
    <row r="59" spans="3:21" ht="1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U59" s="1"/>
    </row>
    <row r="60" spans="3:21" ht="1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U60" s="1"/>
    </row>
    <row r="61" spans="3:21" ht="1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U61" s="1"/>
    </row>
    <row r="62" spans="3:21" ht="1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6"/>
      <c r="P62" s="1"/>
      <c r="Q62" s="1"/>
      <c r="R62" s="1"/>
      <c r="U62" s="1"/>
    </row>
    <row r="63" spans="3:21" ht="1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U63" s="1"/>
    </row>
    <row r="64" spans="3:21" ht="1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U64" s="1"/>
    </row>
    <row r="65" spans="3:21" ht="1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U65" s="1"/>
    </row>
    <row r="66" spans="3:21" ht="1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U66" s="1"/>
    </row>
    <row r="67" spans="3:21" ht="1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U67" s="1"/>
    </row>
    <row r="68" spans="3:21" ht="1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U68" s="1"/>
    </row>
    <row r="69" spans="3:21" ht="15">
      <c r="C69" s="1"/>
      <c r="D69" s="1"/>
      <c r="E69" s="1"/>
      <c r="F69" s="6"/>
      <c r="G69" s="6"/>
      <c r="H69" s="1"/>
      <c r="I69" s="6"/>
      <c r="J69" s="1"/>
      <c r="K69" s="1"/>
      <c r="L69" s="1"/>
      <c r="M69" s="1"/>
      <c r="N69" s="1"/>
      <c r="O69" s="1"/>
      <c r="P69" s="1"/>
      <c r="Q69" s="1"/>
      <c r="R69" s="1"/>
      <c r="U69" s="1"/>
    </row>
    <row r="70" spans="3:21" ht="1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U70" s="1"/>
    </row>
    <row r="71" spans="3:21" ht="1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U71" s="1"/>
    </row>
    <row r="72" spans="3:21" ht="1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U72" s="1"/>
    </row>
    <row r="73" spans="3:21" ht="1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U73" s="1"/>
    </row>
    <row r="74" spans="3:21" ht="1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3"/>
      <c r="P74" s="1"/>
      <c r="Q74" s="1"/>
      <c r="R74" s="1"/>
      <c r="U74" s="1"/>
    </row>
    <row r="75" spans="3:21" ht="1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U75" s="1"/>
    </row>
    <row r="76" spans="3:21" ht="1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U76" s="1"/>
    </row>
    <row r="77" spans="3:21" ht="1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U77" s="1"/>
    </row>
    <row r="78" spans="3:21" ht="1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U78" s="1"/>
    </row>
    <row r="79" spans="3:21" ht="1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U79" s="1"/>
    </row>
    <row r="80" spans="3:21" ht="1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U80" s="1"/>
    </row>
    <row r="81" spans="3:21" ht="1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U81" s="1"/>
    </row>
    <row r="82" spans="3:21" ht="1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U82" s="1"/>
    </row>
    <row r="83" spans="3:21" ht="1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U83" s="1"/>
    </row>
    <row r="84" spans="3:21" ht="1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U84" s="1"/>
    </row>
    <row r="85" spans="3:21" ht="1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U85" s="1"/>
    </row>
    <row r="86" spans="3:21" ht="1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U86" s="1"/>
    </row>
    <row r="87" spans="3:21" ht="1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U87" s="1"/>
    </row>
    <row r="88" spans="3:21" ht="1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U88" s="1"/>
    </row>
    <row r="89" spans="3:21" ht="1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U89" s="1"/>
    </row>
    <row r="90" spans="3:21" ht="1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U90" s="1"/>
    </row>
    <row r="91" spans="3:2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U91" s="1"/>
    </row>
    <row r="92" spans="3:2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U92" s="1"/>
    </row>
    <row r="93" spans="3:2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U93" s="1"/>
    </row>
    <row r="94" spans="3:2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U94" s="1"/>
    </row>
    <row r="95" spans="3:2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U95" s="1"/>
    </row>
    <row r="96" spans="3:2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U96" s="1"/>
    </row>
    <row r="97" spans="3:2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U97" s="1"/>
    </row>
    <row r="98" spans="3:2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U98" s="1"/>
    </row>
    <row r="99" spans="3:2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U99" s="1"/>
    </row>
    <row r="100" spans="3:2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U100" s="1"/>
    </row>
    <row r="101" spans="3:2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U101" s="1"/>
    </row>
    <row r="102" spans="3:2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U102" s="1"/>
    </row>
    <row r="103" spans="3:2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U103" s="1"/>
    </row>
    <row r="104" spans="3:2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U104" s="1"/>
    </row>
    <row r="105" spans="3:2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U105" s="1"/>
    </row>
    <row r="106" spans="3:2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U106" s="1"/>
    </row>
    <row r="107" spans="3:2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U107" s="1"/>
    </row>
    <row r="108" spans="3:2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U108" s="1"/>
    </row>
    <row r="109" spans="3:2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U109" s="1"/>
    </row>
    <row r="110" spans="3:2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U110" s="1"/>
    </row>
    <row r="111" spans="3:2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U111" s="1"/>
    </row>
    <row r="112" spans="3:2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U112" s="1"/>
    </row>
    <row r="113" spans="3:2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U113" s="1"/>
    </row>
    <row r="114" spans="3:2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U114" s="1"/>
    </row>
    <row r="115" spans="3:2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U115" s="1"/>
    </row>
    <row r="116" spans="3:2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U116" s="1"/>
    </row>
    <row r="117" spans="3:2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U117" s="1"/>
    </row>
    <row r="118" spans="3:2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U118" s="1"/>
    </row>
    <row r="119" spans="3:2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U119" s="1"/>
    </row>
    <row r="120" spans="3:2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U120" s="1"/>
    </row>
    <row r="121" spans="3:2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U121" s="1"/>
    </row>
    <row r="122" spans="3:2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U122" s="1"/>
    </row>
    <row r="123" spans="3:2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U123" s="1"/>
    </row>
    <row r="124" spans="3:2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U124" s="1"/>
    </row>
    <row r="125" spans="3:2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U125" s="1"/>
    </row>
    <row r="126" spans="3:2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U126" s="1"/>
    </row>
    <row r="127" spans="3:2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U127" s="1"/>
    </row>
    <row r="128" spans="3:2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U128" s="1"/>
    </row>
    <row r="129" spans="3:2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U129" s="1"/>
    </row>
    <row r="130" spans="3:2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U130" s="1"/>
    </row>
    <row r="131" spans="3:2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U131" s="1"/>
    </row>
    <row r="132" spans="3:2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U132" s="1"/>
    </row>
    <row r="133" spans="3:2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U133" s="1"/>
    </row>
    <row r="134" spans="3:2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U134" s="1"/>
    </row>
    <row r="135" spans="3:2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U135" s="1"/>
    </row>
    <row r="136" spans="3:2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U136" s="1"/>
    </row>
    <row r="137" spans="3:2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U137" s="1"/>
    </row>
    <row r="138" spans="3:2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U138" s="1"/>
    </row>
    <row r="139" spans="3:2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U139" s="1"/>
    </row>
    <row r="140" spans="3:2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U140" s="1"/>
    </row>
    <row r="141" spans="3:2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U141" s="1"/>
    </row>
    <row r="142" spans="3:2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U142" s="1"/>
    </row>
    <row r="143" spans="3:2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U143" s="1"/>
    </row>
    <row r="144" spans="3:2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U144" s="1"/>
    </row>
    <row r="145" spans="3:2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U145" s="1"/>
    </row>
    <row r="146" spans="3:2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U146" s="1"/>
    </row>
    <row r="147" spans="3:2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U147" s="1"/>
    </row>
    <row r="148" spans="3:2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U148" s="1"/>
    </row>
    <row r="149" spans="3:2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U149" s="1"/>
    </row>
    <row r="150" spans="3:2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U150" s="1"/>
    </row>
    <row r="151" spans="3:2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U151" s="1"/>
    </row>
    <row r="152" spans="3:2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U152" s="1"/>
    </row>
    <row r="153" spans="3:2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U153" s="1"/>
    </row>
    <row r="154" spans="3:2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U154" s="1"/>
    </row>
    <row r="155" spans="3:2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U155" s="1"/>
    </row>
    <row r="156" spans="3:2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U156" s="1"/>
    </row>
    <row r="157" spans="3:2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U157" s="1"/>
    </row>
    <row r="158" spans="3:2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U158" s="1"/>
    </row>
    <row r="159" spans="3:2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U159" s="1"/>
    </row>
    <row r="160" spans="3:2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U160" s="1"/>
    </row>
    <row r="161" spans="3:2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U161" s="1"/>
    </row>
    <row r="162" spans="3:2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U162" s="1"/>
    </row>
    <row r="163" spans="3:2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U163" s="1"/>
    </row>
    <row r="164" spans="3:2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U164" s="1"/>
    </row>
    <row r="165" spans="3:2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U165" s="1"/>
    </row>
    <row r="166" spans="3:2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U166" s="1"/>
    </row>
    <row r="167" spans="3:2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U167" s="1"/>
    </row>
    <row r="168" spans="3:2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U168" s="1"/>
    </row>
    <row r="169" spans="3:2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U169" s="1"/>
    </row>
    <row r="170" spans="3:2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U170" s="1"/>
    </row>
    <row r="171" spans="3:2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U171" s="1"/>
    </row>
    <row r="172" spans="3:2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U172" s="1"/>
    </row>
    <row r="173" spans="3:2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U173" s="1"/>
    </row>
    <row r="174" spans="3:2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U174" s="1"/>
    </row>
    <row r="175" spans="3:2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U175" s="1"/>
    </row>
    <row r="176" spans="3:2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U176" s="1"/>
    </row>
    <row r="177" spans="3:2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U177" s="1"/>
    </row>
    <row r="178" spans="3:2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U178" s="1"/>
    </row>
    <row r="179" spans="3:2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U179" s="1"/>
    </row>
    <row r="180" spans="3:2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U180" s="1"/>
    </row>
    <row r="181" spans="3:2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U181" s="1"/>
    </row>
    <row r="182" spans="3:2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U182" s="1"/>
    </row>
    <row r="183" spans="3:2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U183" s="1"/>
    </row>
    <row r="184" spans="3:2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U184" s="1"/>
    </row>
    <row r="185" spans="3:2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U185" s="1"/>
    </row>
    <row r="186" spans="3:2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U186" s="1"/>
    </row>
    <row r="187" spans="3:2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U187" s="1"/>
    </row>
    <row r="188" spans="3:2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U188" s="1"/>
    </row>
    <row r="189" spans="3:2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U189" s="1"/>
    </row>
    <row r="190" spans="3:2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U190" s="1"/>
    </row>
    <row r="191" spans="3:2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U191" s="1"/>
    </row>
    <row r="192" spans="3:2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U192" s="1"/>
    </row>
    <row r="193" spans="3:2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U193" s="1"/>
    </row>
    <row r="194" spans="3:2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U194" s="1"/>
    </row>
    <row r="195" spans="3:2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U195" s="1"/>
    </row>
    <row r="196" spans="3:2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U196" s="1"/>
    </row>
    <row r="197" spans="3:2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U197" s="1"/>
    </row>
    <row r="198" spans="3:2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U198" s="1"/>
    </row>
    <row r="199" spans="3:2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U199" s="1"/>
    </row>
    <row r="200" spans="3:2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U200" s="1"/>
    </row>
    <row r="201" spans="3:2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U201" s="1"/>
    </row>
    <row r="202" spans="3:2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U202" s="1"/>
    </row>
    <row r="203" spans="3:2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U203" s="1"/>
    </row>
    <row r="204" spans="3:2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U204" s="1"/>
    </row>
    <row r="205" spans="3:2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U205" s="1"/>
    </row>
    <row r="206" spans="3:2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U206" s="1"/>
    </row>
    <row r="207" spans="3:2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U207" s="1"/>
    </row>
    <row r="208" spans="3:2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U208" s="1"/>
    </row>
    <row r="209" spans="3:2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U209" s="1"/>
    </row>
    <row r="210" spans="3:2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U210" s="1"/>
    </row>
    <row r="211" spans="3:2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U211" s="1"/>
    </row>
    <row r="212" spans="3:2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U212" s="1"/>
    </row>
    <row r="213" spans="3:2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U213" s="1"/>
    </row>
    <row r="214" spans="3:2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U214" s="1"/>
    </row>
    <row r="215" spans="3:2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U215" s="1"/>
    </row>
    <row r="216" spans="3:2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U216" s="1"/>
    </row>
    <row r="217" spans="3:2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U217" s="1"/>
    </row>
    <row r="218" spans="3:2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U218" s="1"/>
    </row>
    <row r="219" spans="3:2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U219" s="1"/>
    </row>
    <row r="220" spans="3:2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U220" s="1"/>
    </row>
    <row r="221" spans="3:2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U221" s="1"/>
    </row>
    <row r="222" spans="3:2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U222" s="1"/>
    </row>
    <row r="223" spans="3:2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U223" s="1"/>
    </row>
    <row r="224" spans="3:2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U224" s="1"/>
    </row>
    <row r="225" spans="3:2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U225" s="1"/>
    </row>
    <row r="226" spans="3:2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U226" s="1"/>
    </row>
    <row r="227" spans="3:2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U227" s="1"/>
    </row>
    <row r="228" spans="3:2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U228" s="1"/>
    </row>
    <row r="229" spans="3:2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U229" s="1"/>
    </row>
    <row r="230" spans="3:2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U230" s="1"/>
    </row>
    <row r="231" spans="3:2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U231" s="1"/>
    </row>
    <row r="232" spans="3:2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U232" s="1"/>
    </row>
    <row r="233" spans="3:2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U233" s="1"/>
    </row>
    <row r="234" spans="3:2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U234" s="1"/>
    </row>
    <row r="235" spans="3:2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U235" s="1"/>
    </row>
    <row r="236" spans="3:2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U236" s="1"/>
    </row>
    <row r="237" spans="3:2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U237" s="1"/>
    </row>
    <row r="238" spans="3:2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U238" s="1"/>
    </row>
    <row r="239" spans="3:2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U239" s="1"/>
    </row>
    <row r="240" spans="3:2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U240" s="1"/>
    </row>
    <row r="241" spans="3:2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U241" s="1"/>
    </row>
    <row r="242" spans="3:2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U242" s="1"/>
    </row>
    <row r="243" spans="3:2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U243" s="1"/>
    </row>
    <row r="244" spans="3:2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U244" s="1"/>
    </row>
    <row r="245" spans="3:2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U245" s="1"/>
    </row>
    <row r="246" spans="3:2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U246" s="1"/>
    </row>
    <row r="247" spans="3:2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U247" s="1"/>
    </row>
    <row r="248" spans="3:2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U248" s="1"/>
    </row>
    <row r="249" spans="3:2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U249" s="1"/>
    </row>
    <row r="250" spans="3:2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U250" s="1"/>
    </row>
    <row r="251" spans="3:2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U251" s="1"/>
    </row>
    <row r="252" spans="3:2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U252" s="1"/>
    </row>
    <row r="253" spans="3:2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U253" s="1"/>
    </row>
    <row r="254" spans="3:2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U254" s="1"/>
    </row>
    <row r="255" spans="3:2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U255" s="1"/>
    </row>
    <row r="256" spans="3:2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U256" s="1"/>
    </row>
    <row r="257" spans="3:2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U257" s="1"/>
    </row>
    <row r="258" spans="3:2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U258" s="1"/>
    </row>
    <row r="259" spans="3:2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U259" s="1"/>
    </row>
    <row r="260" spans="3:2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U260" s="1"/>
    </row>
    <row r="261" spans="3:2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U261" s="1"/>
    </row>
    <row r="262" spans="3:2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U262" s="1"/>
    </row>
    <row r="263" spans="3:2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U263" s="1"/>
    </row>
    <row r="264" spans="3:2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U264" s="1"/>
    </row>
    <row r="265" spans="3:2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U265" s="1"/>
    </row>
    <row r="266" spans="3:2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U266" s="1"/>
    </row>
    <row r="267" spans="3:2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U267" s="1"/>
    </row>
    <row r="268" spans="3:2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U268" s="1"/>
    </row>
    <row r="269" spans="3:2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U269" s="1"/>
    </row>
    <row r="270" spans="3:2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U270" s="1"/>
    </row>
    <row r="271" spans="3:2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U271" s="1"/>
    </row>
    <row r="272" spans="3:2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U272" s="1"/>
    </row>
    <row r="273" spans="3:2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U273" s="1"/>
    </row>
    <row r="274" spans="3:2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U274" s="1"/>
    </row>
    <row r="275" spans="3:2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U275" s="1"/>
    </row>
    <row r="276" spans="3:2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U276" s="1"/>
    </row>
    <row r="277" spans="3:2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U277" s="1"/>
    </row>
    <row r="278" spans="3:2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U278" s="1"/>
    </row>
    <row r="279" spans="3:2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U279" s="1"/>
    </row>
    <row r="280" spans="3:2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U280" s="1"/>
    </row>
    <row r="281" spans="3:2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U281" s="1"/>
    </row>
    <row r="282" spans="3:2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U282" s="1"/>
    </row>
    <row r="283" spans="3:2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U283" s="1"/>
    </row>
    <row r="284" spans="3:2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U284" s="1"/>
    </row>
    <row r="285" spans="3:2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U285" s="1"/>
    </row>
    <row r="286" spans="3:2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U286" s="1"/>
    </row>
    <row r="287" spans="3:2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U287" s="1"/>
    </row>
    <row r="288" spans="3:2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U288" s="1"/>
    </row>
    <row r="289" spans="3:2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U289" s="1"/>
    </row>
    <row r="290" spans="3:2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U290" s="1"/>
    </row>
    <row r="291" spans="3:2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U291" s="1"/>
    </row>
    <row r="292" spans="3:2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U292" s="1"/>
    </row>
    <row r="293" spans="3:2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U293" s="1"/>
    </row>
    <row r="294" spans="3:2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U294" s="1"/>
    </row>
    <row r="295" spans="3:2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U295" s="1"/>
    </row>
    <row r="296" spans="3:2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U296" s="1"/>
    </row>
    <row r="297" spans="3:2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U297" s="1"/>
    </row>
    <row r="298" spans="3:2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U298" s="1"/>
    </row>
    <row r="299" spans="3:2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U299" s="1"/>
    </row>
    <row r="300" spans="3:2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U300" s="1"/>
    </row>
    <row r="301" spans="3:2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U301" s="1"/>
    </row>
    <row r="302" spans="3:2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U302" s="1"/>
    </row>
    <row r="303" spans="3:2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U303" s="1"/>
    </row>
    <row r="304" spans="3:2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U304" s="1"/>
    </row>
    <row r="305" spans="3:2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U305" s="1"/>
    </row>
    <row r="306" spans="3:2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U306" s="1"/>
    </row>
    <row r="307" spans="3:2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U307" s="1"/>
    </row>
    <row r="308" spans="3:2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U308" s="1"/>
    </row>
    <row r="309" spans="3:2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U309" s="1"/>
    </row>
    <row r="310" spans="3:2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U310" s="1"/>
    </row>
    <row r="311" spans="3:2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U311" s="1"/>
    </row>
    <row r="312" spans="3:2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U312" s="1"/>
    </row>
    <row r="313" spans="3:2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U313" s="1"/>
    </row>
    <row r="314" spans="3:2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U314" s="1"/>
    </row>
    <row r="315" spans="3:2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U315" s="1"/>
    </row>
    <row r="316" spans="3:21" ht="1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U316" s="1"/>
    </row>
    <row r="317" spans="3:21" ht="1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U317" s="1"/>
    </row>
    <row r="318" spans="3:21" ht="1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U318" s="1"/>
    </row>
    <row r="319" spans="3:21" ht="1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U319" s="1"/>
    </row>
    <row r="320" spans="3:21" ht="1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U320" s="1"/>
    </row>
    <row r="321" spans="3:21" ht="1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U321" s="1"/>
    </row>
    <row r="322" spans="3:21" ht="1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U322" s="1"/>
    </row>
    <row r="323" spans="3:21" ht="1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U323" s="1"/>
    </row>
    <row r="324" spans="3:21" ht="1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U324" s="1"/>
    </row>
    <row r="325" spans="3:21" ht="1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U325" s="1"/>
    </row>
    <row r="326" spans="3:21" ht="1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U326" s="1"/>
    </row>
    <row r="327" spans="3:21" ht="1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U327" s="1"/>
    </row>
    <row r="328" spans="3:21" ht="1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U328" s="1"/>
    </row>
    <row r="329" spans="3:21" ht="1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U329" s="1"/>
    </row>
    <row r="330" spans="3:21" ht="1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U330" s="1"/>
    </row>
    <row r="331" spans="3:21" ht="1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U331" s="1"/>
    </row>
    <row r="332" spans="3:21" ht="1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U332" s="1"/>
    </row>
    <row r="333" spans="3:21" ht="1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U333" s="1"/>
    </row>
    <row r="334" spans="3:21" ht="1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U334" s="1"/>
    </row>
    <row r="335" spans="3:21" ht="1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U335" s="1"/>
    </row>
    <row r="336" spans="3:21" ht="1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U336" s="1"/>
    </row>
    <row r="337" spans="3:21" ht="1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U337" s="1"/>
    </row>
    <row r="338" spans="3:21" ht="1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U338" s="1"/>
    </row>
    <row r="339" spans="3:21" ht="1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U339" s="1"/>
    </row>
    <row r="340" spans="3:21" ht="1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U340" s="1"/>
    </row>
    <row r="341" spans="3:21" ht="1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U341" s="1"/>
    </row>
    <row r="342" spans="3:21" ht="1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U342" s="1"/>
    </row>
    <row r="343" spans="3:21" ht="1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U343" s="1"/>
    </row>
    <row r="344" spans="3:21" ht="1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U344" s="1"/>
    </row>
    <row r="345" spans="3:21" ht="1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U345" s="1"/>
    </row>
    <row r="346" spans="3:21" ht="1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U346" s="1"/>
    </row>
    <row r="347" spans="3:21" ht="1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U347" s="1"/>
    </row>
    <row r="348" spans="3:21" ht="1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U348" s="1"/>
    </row>
    <row r="349" spans="3:21" ht="1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U349" s="1"/>
    </row>
    <row r="350" spans="3:21" ht="1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U350" s="1"/>
    </row>
    <row r="351" spans="3:21" ht="1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U351" s="1"/>
    </row>
    <row r="352" spans="3:21" ht="1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U352" s="1"/>
    </row>
    <row r="353" spans="3:21" ht="1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U353" s="1"/>
    </row>
    <row r="354" spans="3:21" ht="1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U354" s="1"/>
    </row>
    <row r="355" spans="3:21" ht="1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U355" s="1"/>
    </row>
    <row r="356" spans="3:21" ht="1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U356" s="1"/>
    </row>
    <row r="357" spans="3:21" ht="1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U357" s="1"/>
    </row>
    <row r="358" spans="3:21" ht="1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U358" s="1"/>
    </row>
    <row r="359" spans="3:21" ht="1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U359" s="1"/>
    </row>
    <row r="360" spans="3:21" ht="1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U360" s="1"/>
    </row>
    <row r="361" spans="3:21" ht="1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U361" s="1"/>
    </row>
    <row r="362" spans="3:21" ht="1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U362" s="1"/>
    </row>
    <row r="363" spans="3:21" ht="1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U363" s="1"/>
    </row>
    <row r="364" spans="3:21" ht="1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U364" s="1"/>
    </row>
    <row r="365" spans="3:21" ht="1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U365" s="1"/>
    </row>
    <row r="366" spans="3:21" ht="1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U366" s="1"/>
    </row>
    <row r="367" spans="3:21" ht="1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U367" s="1"/>
    </row>
    <row r="368" spans="3:21" ht="1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U368" s="1"/>
    </row>
    <row r="369" spans="3:21" ht="1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U369" s="1"/>
    </row>
    <row r="370" spans="3:21" ht="1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U370" s="1"/>
    </row>
    <row r="371" spans="3:21" ht="1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U371" s="1"/>
    </row>
    <row r="372" spans="3:21" ht="1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U372" s="1"/>
    </row>
    <row r="373" spans="3:21" ht="1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U373" s="1"/>
    </row>
    <row r="374" spans="3:21" ht="1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U374" s="1"/>
    </row>
    <row r="375" spans="3:21" ht="1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U375" s="1"/>
    </row>
    <row r="376" spans="3:21" ht="1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U376" s="1"/>
    </row>
    <row r="377" spans="3:21" ht="1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U377" s="1"/>
    </row>
    <row r="378" spans="3:21" ht="1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U378" s="1"/>
    </row>
    <row r="379" spans="3:21" ht="1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U379" s="1"/>
    </row>
    <row r="380" spans="3:21" ht="1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U380" s="1"/>
    </row>
    <row r="381" spans="3:21" ht="1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U381" s="1"/>
    </row>
    <row r="382" spans="3:21" ht="1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U382" s="1"/>
    </row>
    <row r="383" spans="3:21" ht="1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U383" s="1"/>
    </row>
    <row r="384" spans="3:21" ht="1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U384" s="1"/>
    </row>
    <row r="385" spans="3:21" ht="1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U385" s="1"/>
    </row>
    <row r="386" spans="3:21" ht="1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U386" s="1"/>
    </row>
    <row r="387" spans="3:21" ht="1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U387" s="1"/>
    </row>
    <row r="388" spans="3:21" ht="1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U388" s="1"/>
    </row>
    <row r="389" spans="3:21" ht="1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U389" s="1"/>
    </row>
    <row r="390" spans="3:21" ht="1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U390" s="1"/>
    </row>
    <row r="391" spans="3:21" ht="1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U391" s="1"/>
    </row>
    <row r="392" spans="3:21" ht="1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U392" s="1"/>
    </row>
    <row r="393" spans="3:21" ht="1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U393" s="1"/>
    </row>
    <row r="394" spans="3:21" ht="1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U394" s="1"/>
    </row>
    <row r="395" spans="3:21" ht="1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U395" s="1"/>
    </row>
    <row r="396" spans="3:21" ht="1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U396" s="1"/>
    </row>
    <row r="397" spans="3:21" ht="1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U397" s="1"/>
    </row>
    <row r="398" spans="3:21" ht="1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U398" s="1"/>
    </row>
    <row r="399" spans="3:21" ht="1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U399" s="1"/>
    </row>
    <row r="400" spans="3:21" ht="1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U400" s="1"/>
    </row>
    <row r="401" spans="3:21" ht="1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U401" s="1"/>
    </row>
    <row r="402" spans="3:21" ht="1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U402" s="1"/>
    </row>
    <row r="403" spans="3:21" ht="1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U403" s="1"/>
    </row>
    <row r="404" spans="3:21" ht="1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U404" s="1"/>
    </row>
    <row r="405" spans="3:21" ht="1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U405" s="1"/>
    </row>
    <row r="406" spans="3:21" ht="1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U406" s="1"/>
    </row>
    <row r="407" spans="3:21" ht="1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U407" s="1"/>
    </row>
    <row r="408" spans="3:21" ht="1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U408" s="1"/>
    </row>
    <row r="409" spans="3:21" ht="1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U409" s="1"/>
    </row>
    <row r="410" spans="3:21" ht="1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U410" s="1"/>
    </row>
    <row r="411" spans="3:21" ht="1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U411" s="1"/>
    </row>
    <row r="412" spans="3:21" ht="1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U412" s="1"/>
    </row>
    <row r="413" spans="3:21" ht="1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U413" s="1"/>
    </row>
    <row r="414" spans="3:21" ht="1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U414" s="1"/>
    </row>
    <row r="415" spans="3:21" ht="1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U415" s="1"/>
    </row>
    <row r="416" spans="3:21" ht="1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U416" s="1"/>
    </row>
    <row r="417" spans="3:21" ht="1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U417" s="1"/>
    </row>
    <row r="418" spans="3:21" ht="1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U418" s="1"/>
    </row>
    <row r="419" spans="3:21" ht="1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U419" s="1"/>
    </row>
    <row r="420" spans="3:21" ht="1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U420" s="1"/>
    </row>
    <row r="421" spans="3:21" ht="1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U421" s="1"/>
    </row>
    <row r="422" spans="3:21" ht="1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U422" s="1"/>
    </row>
    <row r="423" spans="3:21" ht="1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U423" s="1"/>
    </row>
    <row r="424" spans="3:21" ht="1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U424" s="1"/>
    </row>
    <row r="425" spans="3:21" ht="1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U425" s="1"/>
    </row>
    <row r="426" spans="3:21" ht="1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U426" s="1"/>
    </row>
    <row r="427" spans="3:21" ht="1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U427" s="1"/>
    </row>
    <row r="428" spans="3:21" ht="1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U428" s="1"/>
    </row>
    <row r="429" spans="3:21" ht="1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U429" s="1"/>
    </row>
    <row r="430" spans="3:21" ht="1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U430" s="1"/>
    </row>
    <row r="431" spans="3:21" ht="1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U431" s="1"/>
    </row>
    <row r="432" spans="3:21" ht="1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U432" s="1"/>
    </row>
    <row r="433" spans="3:21" ht="1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U433" s="1"/>
    </row>
    <row r="434" spans="3:21" ht="1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U434" s="1"/>
    </row>
    <row r="435" spans="3:21" ht="1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U435" s="1"/>
    </row>
    <row r="436" spans="3:21" ht="1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U436" s="1"/>
    </row>
    <row r="437" spans="3:21" ht="1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U437" s="1"/>
    </row>
    <row r="438" spans="3:21" ht="15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U438" s="1"/>
    </row>
    <row r="439" spans="3:21" ht="1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U439" s="1"/>
    </row>
    <row r="440" spans="3:21" ht="1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U440" s="1"/>
    </row>
    <row r="441" spans="3:21" ht="1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U441" s="1"/>
    </row>
    <row r="442" spans="3:21" ht="1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U442" s="1"/>
    </row>
    <row r="443" spans="3:21" ht="1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U443" s="1"/>
    </row>
    <row r="444" spans="3:21" ht="15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U444" s="1"/>
    </row>
    <row r="445" spans="3:21" ht="1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U445" s="1"/>
    </row>
    <row r="446" spans="3:21" ht="1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U446" s="1"/>
    </row>
    <row r="447" spans="3:21" ht="1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U447" s="1"/>
    </row>
    <row r="448" spans="3:21" ht="15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U448" s="1"/>
    </row>
    <row r="449" spans="3:21" ht="1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U449" s="1"/>
    </row>
    <row r="450" spans="3:21" ht="15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U450" s="1"/>
    </row>
    <row r="451" spans="3:21" ht="1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U451" s="1"/>
    </row>
    <row r="452" spans="3:21" ht="1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U452" s="1"/>
    </row>
    <row r="453" spans="3:21" ht="1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U453" s="1"/>
    </row>
    <row r="454" spans="3:21" ht="1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U454" s="1"/>
    </row>
    <row r="455" spans="3:21" ht="1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U455" s="1"/>
    </row>
    <row r="456" spans="3:21" ht="1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U456" s="1"/>
    </row>
    <row r="457" spans="3:21" ht="1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U457" s="1"/>
    </row>
    <row r="458" spans="3:21" ht="1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U458" s="1"/>
    </row>
    <row r="459" spans="3:21" ht="1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U459" s="1"/>
    </row>
    <row r="460" spans="3:21" ht="1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U460" s="1"/>
    </row>
    <row r="461" spans="3:21" ht="1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U461" s="1"/>
    </row>
    <row r="462" spans="3:21" ht="1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U462" s="1"/>
    </row>
    <row r="463" spans="3:21" ht="1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U463" s="1"/>
    </row>
    <row r="464" spans="3:21" ht="1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U464" s="1"/>
    </row>
    <row r="465" spans="3:21" ht="1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U465" s="1"/>
    </row>
    <row r="466" spans="3:21" ht="15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U466" s="1"/>
    </row>
    <row r="467" spans="3:21" ht="1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U467" s="1"/>
    </row>
    <row r="468" spans="3:21" ht="15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U468" s="1"/>
    </row>
    <row r="469" spans="3:21" ht="1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U469" s="1"/>
    </row>
    <row r="470" spans="3:21" ht="15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U470" s="1"/>
    </row>
    <row r="471" spans="3:21" ht="1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U471" s="1"/>
    </row>
    <row r="472" spans="3:21" ht="15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U472" s="1"/>
    </row>
    <row r="473" spans="3:21" ht="1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U473" s="1"/>
    </row>
    <row r="474" spans="3:21" ht="15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U474" s="1"/>
    </row>
    <row r="475" spans="3:21" ht="15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U475" s="1"/>
    </row>
    <row r="476" spans="3:21" ht="15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U476" s="1"/>
    </row>
    <row r="477" spans="3:21" ht="15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U477" s="1"/>
    </row>
    <row r="478" spans="3:21" ht="15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U478" s="1"/>
    </row>
    <row r="479" spans="3:21" ht="15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U479" s="1"/>
    </row>
    <row r="480" spans="3:21" ht="15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U480" s="1"/>
    </row>
    <row r="481" spans="3:21" ht="15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U481" s="1"/>
    </row>
    <row r="482" spans="3:21" ht="15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U482" s="1"/>
    </row>
    <row r="483" spans="3:21" ht="1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U483" s="1"/>
    </row>
    <row r="484" spans="3:21" ht="15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U484" s="1"/>
    </row>
    <row r="485" spans="3:21" ht="15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U485" s="1"/>
    </row>
    <row r="486" spans="3:21" ht="15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U486" s="1"/>
    </row>
    <row r="487" spans="3:21" ht="15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U487" s="1"/>
    </row>
    <row r="488" spans="3:21" ht="15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U488" s="1"/>
    </row>
    <row r="489" spans="3:21" ht="15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U489" s="1"/>
    </row>
    <row r="490" spans="3:21" ht="15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U490" s="1"/>
    </row>
    <row r="491" spans="3:21" ht="15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U491" s="1"/>
    </row>
    <row r="492" spans="3:21" ht="15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U492" s="1"/>
    </row>
    <row r="493" spans="3:21" ht="1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U493" s="1"/>
    </row>
    <row r="494" spans="3:21" ht="1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U494" s="1"/>
    </row>
    <row r="495" spans="3:21" ht="1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U495" s="1"/>
    </row>
    <row r="496" spans="3:21" ht="1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U496" s="1"/>
    </row>
    <row r="497" spans="3:21" ht="1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U497" s="1"/>
    </row>
    <row r="498" spans="3:21" ht="1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U498" s="1"/>
    </row>
    <row r="499" spans="3:21" ht="15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U499" s="1"/>
    </row>
    <row r="500" spans="3:21" ht="15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U500" s="1"/>
    </row>
    <row r="501" spans="3:21" ht="15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U501" s="1"/>
    </row>
    <row r="502" spans="3:21" ht="15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U502" s="1"/>
    </row>
    <row r="503" spans="3:21" ht="15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U503" s="1"/>
    </row>
    <row r="504" spans="3:21" ht="15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U504" s="1"/>
    </row>
    <row r="505" spans="3:21" ht="15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U505" s="1"/>
    </row>
    <row r="506" spans="3:21" ht="15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U506" s="1"/>
    </row>
    <row r="507" spans="3:21" ht="15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U507" s="1"/>
    </row>
    <row r="508" spans="3:21" ht="15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U508" s="1"/>
    </row>
    <row r="509" spans="3:21" ht="15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U509" s="1"/>
    </row>
    <row r="510" spans="3:21" ht="15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U510" s="1"/>
    </row>
    <row r="511" spans="3:21" ht="15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U511" s="1"/>
    </row>
    <row r="512" spans="3:21" ht="15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U512" s="1"/>
    </row>
    <row r="513" spans="3:21" ht="15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U513" s="1"/>
    </row>
    <row r="514" spans="3:21" ht="15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U514" s="1"/>
    </row>
    <row r="515" spans="3:21" ht="15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U515" s="1"/>
    </row>
    <row r="516" spans="3:21" ht="15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U516" s="1"/>
    </row>
    <row r="517" spans="3:21" ht="15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U517" s="1"/>
    </row>
    <row r="518" spans="3:21" ht="15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U518" s="1"/>
    </row>
    <row r="519" spans="3:21" ht="15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U519" s="1"/>
    </row>
    <row r="520" spans="3:21" ht="15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U520" s="1"/>
    </row>
    <row r="521" spans="3:21" ht="15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U521" s="1"/>
    </row>
    <row r="522" spans="3:21" ht="15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U522" s="1"/>
    </row>
    <row r="523" spans="3:21" ht="15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U523" s="1"/>
    </row>
    <row r="524" spans="3:21" ht="15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U524" s="1"/>
    </row>
    <row r="525" spans="3:21" ht="15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U525" s="1"/>
    </row>
    <row r="526" spans="3:21" ht="15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U526" s="1"/>
    </row>
    <row r="527" spans="3:21" ht="15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U527" s="1"/>
    </row>
    <row r="528" spans="3:21" ht="15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U528" s="1"/>
    </row>
    <row r="529" spans="3:21" ht="15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U529" s="1"/>
    </row>
    <row r="530" spans="3:21" ht="15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U530" s="1"/>
    </row>
    <row r="531" spans="3:21" ht="15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U531" s="1"/>
    </row>
    <row r="532" spans="3:21" ht="15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U532" s="1"/>
    </row>
    <row r="533" spans="3:21" ht="15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U533" s="1"/>
    </row>
    <row r="534" spans="3:21" ht="15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U534" s="1"/>
    </row>
    <row r="535" spans="3:21" ht="15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U535" s="1"/>
    </row>
    <row r="536" spans="3:21" ht="15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U536" s="1"/>
    </row>
    <row r="537" spans="3:21" ht="15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U537" s="1"/>
    </row>
    <row r="538" spans="3:21" ht="15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U538" s="1"/>
    </row>
    <row r="539" spans="3:21" ht="15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U539" s="1"/>
    </row>
    <row r="540" spans="3:21" ht="15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U540" s="1"/>
    </row>
    <row r="541" spans="3:21" ht="15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U541" s="1"/>
    </row>
    <row r="542" spans="3:21" ht="1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U542" s="1"/>
    </row>
    <row r="543" spans="3:21" ht="1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U543" s="1"/>
    </row>
    <row r="544" spans="3:21" ht="1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U544" s="1"/>
    </row>
    <row r="545" spans="3:21" ht="15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U545" s="1"/>
    </row>
    <row r="546" spans="3:21" ht="1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U546" s="1"/>
    </row>
    <row r="547" spans="3:21" ht="15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U547" s="1"/>
    </row>
    <row r="548" spans="3:21" ht="15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U548" s="1"/>
    </row>
    <row r="549" spans="3:21" ht="15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U549" s="1"/>
    </row>
    <row r="550" spans="3:21" ht="15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U550" s="1"/>
    </row>
    <row r="551" spans="3:21" ht="15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U551" s="1"/>
    </row>
    <row r="552" spans="3:21" ht="1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U552" s="1"/>
    </row>
    <row r="553" spans="3:21" ht="15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U553" s="1"/>
    </row>
    <row r="554" spans="3:21" ht="15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U554" s="1"/>
    </row>
    <row r="555" spans="3:21" ht="15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U555" s="1"/>
    </row>
    <row r="556" spans="3:21" ht="15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U556" s="1"/>
    </row>
    <row r="557" spans="3:21" ht="15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U557" s="1"/>
    </row>
    <row r="558" spans="3:21" ht="15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U558" s="1"/>
    </row>
    <row r="559" spans="3:21" ht="15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U559" s="1"/>
    </row>
    <row r="560" spans="3:21" ht="15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U560" s="1"/>
    </row>
    <row r="561" spans="3:21" ht="15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U561" s="1"/>
    </row>
    <row r="562" spans="3:21" ht="15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U562" s="1"/>
    </row>
    <row r="563" spans="3:21" ht="15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U563" s="1"/>
    </row>
    <row r="564" spans="3:21" ht="15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U564" s="1"/>
    </row>
    <row r="565" spans="3:21" ht="15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U565" s="1"/>
    </row>
    <row r="566" spans="3:21" ht="15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U566" s="1"/>
    </row>
    <row r="567" spans="3:21" ht="15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U567" s="1"/>
    </row>
    <row r="568" spans="3:21" ht="15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U568" s="1"/>
    </row>
    <row r="569" spans="3:21" ht="15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U569" s="1"/>
    </row>
    <row r="570" spans="3:21" ht="15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U570" s="1"/>
    </row>
    <row r="571" spans="3:21" ht="15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U571" s="1"/>
    </row>
    <row r="572" spans="3:21" ht="15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U572" s="1"/>
    </row>
    <row r="573" spans="3:21" ht="15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U573" s="1"/>
    </row>
    <row r="574" spans="3:21" ht="15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U574" s="1"/>
    </row>
    <row r="575" spans="3:21" ht="15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U575" s="1"/>
    </row>
    <row r="576" spans="3:21" ht="15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U576" s="1"/>
    </row>
    <row r="577" spans="3:21" ht="15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U577" s="1"/>
    </row>
    <row r="578" spans="3:21" ht="15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U578" s="1"/>
    </row>
    <row r="579" spans="3:21" ht="15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U579" s="1"/>
    </row>
    <row r="580" spans="3:21" ht="15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U580" s="1"/>
    </row>
    <row r="581" spans="3:21" ht="15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U581" s="1"/>
    </row>
    <row r="582" spans="3:21" ht="15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U582" s="1"/>
    </row>
    <row r="583" spans="3:21" ht="15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U583" s="1"/>
    </row>
    <row r="584" spans="3:21" ht="15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U584" s="1"/>
    </row>
    <row r="585" spans="3:21" ht="15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U585" s="1"/>
    </row>
    <row r="586" spans="3:21" ht="15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U586" s="1"/>
    </row>
    <row r="587" spans="3:21" ht="1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U587" s="1"/>
    </row>
    <row r="588" spans="3:21" ht="1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U588" s="1"/>
    </row>
    <row r="589" spans="3:21" ht="15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U589" s="1"/>
    </row>
    <row r="590" spans="3:21" ht="15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U590" s="1"/>
    </row>
    <row r="591" spans="3:21" ht="15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U591" s="1"/>
    </row>
    <row r="592" spans="3:21" ht="15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U592" s="1"/>
    </row>
    <row r="593" spans="3:21" ht="15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U593" s="1"/>
    </row>
    <row r="594" spans="3:21" ht="15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U594" s="1"/>
    </row>
    <row r="595" spans="3:21" ht="15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U595" s="1"/>
    </row>
    <row r="596" spans="3:21" ht="15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U596" s="1"/>
    </row>
    <row r="597" spans="3:21" ht="15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U597" s="1"/>
    </row>
    <row r="598" spans="3:21" ht="15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U598" s="1"/>
    </row>
    <row r="599" spans="3:21" ht="15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U599" s="1"/>
    </row>
    <row r="600" spans="3:21" ht="15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U600" s="1"/>
    </row>
    <row r="601" spans="3:21" ht="15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U601" s="1"/>
    </row>
    <row r="602" spans="3:21" ht="15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U602" s="1"/>
    </row>
    <row r="603" spans="3:21" ht="15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U603" s="1"/>
    </row>
    <row r="604" spans="3:21" ht="15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U604" s="1"/>
    </row>
    <row r="605" spans="3:21" ht="1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U605" s="1"/>
    </row>
    <row r="606" spans="3:21" ht="1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U606" s="1"/>
    </row>
    <row r="607" spans="3:21" ht="1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U607" s="1"/>
    </row>
    <row r="608" spans="3:21" ht="1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U608" s="1"/>
    </row>
    <row r="609" spans="3:21" ht="1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U609" s="1"/>
    </row>
    <row r="610" spans="3:21" ht="1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U610" s="1"/>
    </row>
    <row r="611" spans="3:21" ht="1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U611" s="1"/>
    </row>
    <row r="612" spans="3:21" ht="1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U612" s="1"/>
    </row>
    <row r="613" spans="3:21" ht="1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U613" s="1"/>
    </row>
    <row r="614" spans="3:21" ht="1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U614" s="1"/>
    </row>
    <row r="615" spans="3:21" ht="1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U615" s="1"/>
    </row>
    <row r="616" spans="3:21" ht="1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U616" s="1"/>
    </row>
    <row r="617" spans="3:21" ht="15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U617" s="1"/>
    </row>
    <row r="618" spans="3:21" ht="15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U618" s="1"/>
    </row>
    <row r="619" spans="3:21" ht="15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U619" s="1"/>
    </row>
    <row r="620" spans="3:21" ht="15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U620" s="1"/>
    </row>
    <row r="621" spans="3:21" ht="15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U621" s="1"/>
    </row>
    <row r="622" spans="3:21" ht="15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U622" s="1"/>
    </row>
    <row r="623" spans="3:21" ht="15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U623" s="1"/>
    </row>
    <row r="624" spans="3:21" ht="15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U624" s="1"/>
    </row>
    <row r="625" spans="3:21" ht="15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U625" s="1"/>
    </row>
    <row r="626" spans="3:21" ht="15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U626" s="1"/>
    </row>
    <row r="627" spans="3:21" ht="15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U627" s="1"/>
    </row>
    <row r="628" spans="3:21" ht="15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U628" s="1"/>
    </row>
    <row r="629" spans="3:21" ht="15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U629" s="1"/>
    </row>
    <row r="630" spans="3:21" ht="15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U630" s="1"/>
    </row>
    <row r="631" spans="3:21" ht="1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U631" s="1"/>
    </row>
    <row r="632" spans="3:21" ht="15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U632" s="1"/>
    </row>
    <row r="633" spans="3:21" ht="15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U633" s="1"/>
    </row>
    <row r="634" spans="3:21" ht="15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U634" s="1"/>
    </row>
    <row r="635" spans="3:21" ht="15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U635" s="1"/>
    </row>
    <row r="636" spans="3:21" ht="15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U636" s="1"/>
    </row>
    <row r="637" spans="3:21" ht="15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U637" s="1"/>
    </row>
    <row r="638" spans="3:21" ht="15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U638" s="1"/>
    </row>
    <row r="639" spans="3:21" ht="15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U639" s="1"/>
    </row>
    <row r="640" spans="3:21" ht="15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U640" s="1"/>
    </row>
    <row r="641" spans="3:21" ht="15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U641" s="1"/>
    </row>
    <row r="642" spans="3:21" ht="15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U642" s="1"/>
    </row>
    <row r="643" spans="3:21" ht="15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U643" s="1"/>
    </row>
    <row r="644" spans="3:21" ht="15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U644" s="1"/>
    </row>
    <row r="645" spans="3:21" ht="15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U645" s="1"/>
    </row>
    <row r="646" spans="3:21" ht="15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U646" s="1"/>
    </row>
    <row r="647" spans="3:21" ht="15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U647" s="1"/>
    </row>
    <row r="648" spans="3:21" ht="15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U648" s="1"/>
    </row>
    <row r="649" spans="3:21" ht="15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U649" s="1"/>
    </row>
    <row r="650" spans="3:21" ht="15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U650" s="1"/>
    </row>
    <row r="651" spans="3:21" ht="15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U651" s="1"/>
    </row>
    <row r="652" spans="3:21" ht="15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U652" s="1"/>
    </row>
    <row r="653" spans="3:21" ht="15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U653" s="1"/>
    </row>
    <row r="654" spans="3:21" ht="15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U654" s="1"/>
    </row>
    <row r="655" spans="3:21" ht="15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U655" s="1"/>
    </row>
    <row r="656" spans="3:21" ht="15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U656" s="1"/>
    </row>
    <row r="657" spans="3:21" ht="15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U657" s="1"/>
    </row>
    <row r="658" spans="3:21" ht="15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U658" s="1"/>
    </row>
    <row r="659" spans="3:21" ht="15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U659" s="1"/>
    </row>
    <row r="660" spans="3:21" ht="15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U660" s="1"/>
    </row>
    <row r="661" spans="3:21" ht="15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U661" s="1"/>
    </row>
    <row r="662" spans="3:21" ht="15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U662" s="1"/>
    </row>
    <row r="663" spans="3:21" ht="15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U663" s="1"/>
    </row>
    <row r="664" spans="3:21" ht="15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U664" s="1"/>
    </row>
    <row r="665" spans="3:21" ht="15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U665" s="1"/>
    </row>
    <row r="666" spans="3:21" ht="15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U666" s="1"/>
    </row>
    <row r="667" spans="3:21" ht="15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U667" s="1"/>
    </row>
    <row r="668" spans="3:21" ht="15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U668" s="1"/>
    </row>
    <row r="669" spans="3:21" ht="15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U669" s="1"/>
    </row>
    <row r="670" spans="3:21" ht="15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U670" s="1"/>
    </row>
    <row r="671" spans="3:21" ht="15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U671" s="1"/>
    </row>
    <row r="672" spans="3:21" ht="1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U672" s="1"/>
    </row>
    <row r="673" spans="3:21" ht="1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U673" s="1"/>
    </row>
    <row r="674" spans="3:21" ht="1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U674" s="1"/>
    </row>
    <row r="675" spans="3:21" ht="1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U675" s="1"/>
    </row>
    <row r="676" spans="3:21" ht="1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U676" s="1"/>
    </row>
    <row r="677" spans="3:21" ht="1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U677" s="1"/>
    </row>
    <row r="678" spans="3:21" ht="1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U678" s="1"/>
    </row>
    <row r="679" spans="3:21" ht="1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U679" s="1"/>
    </row>
    <row r="680" spans="3:21" ht="1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U680" s="1"/>
    </row>
    <row r="681" spans="3:21" ht="15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U681" s="1"/>
    </row>
    <row r="682" spans="3:21" ht="15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U682" s="1"/>
    </row>
    <row r="683" spans="3:21" ht="15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U683" s="1"/>
    </row>
    <row r="684" spans="3:21" ht="1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U684" s="1"/>
    </row>
    <row r="685" spans="3:21" ht="15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U685" s="1"/>
    </row>
    <row r="686" spans="3:21" ht="15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U686" s="1"/>
    </row>
    <row r="687" spans="3:21" ht="15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U687" s="1"/>
    </row>
    <row r="688" spans="3:21" ht="15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U688" s="1"/>
    </row>
    <row r="689" spans="3:21" ht="15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U689" s="1"/>
    </row>
    <row r="690" spans="3:21" ht="15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U690" s="1"/>
    </row>
    <row r="691" spans="3:21" ht="15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U691" s="1"/>
    </row>
    <row r="692" spans="3:21" ht="15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U692" s="1"/>
    </row>
    <row r="693" spans="3:21" ht="1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U693" s="1"/>
    </row>
    <row r="694" spans="3:21" ht="15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U694" s="1"/>
    </row>
    <row r="695" spans="3:21" ht="15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U695" s="1"/>
    </row>
    <row r="696" spans="3:21" ht="15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U696" s="1"/>
    </row>
    <row r="697" spans="3:21" ht="15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U697" s="1"/>
    </row>
    <row r="698" spans="3:21" ht="15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U698" s="1"/>
    </row>
    <row r="699" spans="3:21" ht="15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U699" s="1"/>
    </row>
    <row r="700" spans="3:21" ht="15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U700" s="1"/>
    </row>
    <row r="701" spans="3:21" ht="15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U701" s="1"/>
    </row>
    <row r="702" spans="3:21" ht="15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U702" s="1"/>
    </row>
    <row r="703" spans="3:21" ht="15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U703" s="1"/>
    </row>
    <row r="704" spans="3:21" ht="15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U704" s="1"/>
    </row>
    <row r="705" spans="3:21" ht="15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U705" s="1"/>
    </row>
    <row r="706" spans="3:21" ht="15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U706" s="1"/>
    </row>
    <row r="707" spans="3:21" ht="15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U707" s="1"/>
    </row>
    <row r="708" spans="3:21" ht="15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U708" s="1"/>
    </row>
    <row r="709" spans="3:21" ht="15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U709" s="1"/>
    </row>
    <row r="710" spans="3:21" ht="15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U710" s="1"/>
    </row>
    <row r="711" spans="3:21" ht="15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U711" s="1"/>
    </row>
    <row r="712" spans="3:21" ht="15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U712" s="1"/>
    </row>
    <row r="713" spans="3:21" ht="15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U713" s="1"/>
    </row>
    <row r="714" spans="3:21" ht="15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U714" s="1"/>
    </row>
    <row r="715" spans="3:21" ht="15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U715" s="1"/>
    </row>
    <row r="716" spans="3:21" ht="15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U716" s="1"/>
    </row>
    <row r="717" spans="3:21" ht="15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U717" s="1"/>
    </row>
    <row r="718" spans="3:21" ht="15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U718" s="1"/>
    </row>
    <row r="719" spans="3:21" ht="15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U719" s="1"/>
    </row>
    <row r="720" spans="3:21" ht="15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U720" s="1"/>
    </row>
    <row r="721" spans="3:21" ht="15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U721" s="1"/>
    </row>
    <row r="722" spans="3:21" ht="15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U722" s="1"/>
    </row>
    <row r="723" spans="3:21" ht="15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U723" s="1"/>
    </row>
    <row r="724" spans="3:21" ht="15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U724" s="1"/>
    </row>
    <row r="725" spans="3:21" ht="15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U725" s="1"/>
    </row>
    <row r="726" spans="3:21" ht="15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U726" s="1"/>
    </row>
    <row r="727" spans="3:21" ht="15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U727" s="1"/>
    </row>
    <row r="728" spans="3:21" ht="15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U728" s="1"/>
    </row>
    <row r="729" spans="3:21" ht="15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U729" s="1"/>
    </row>
    <row r="730" spans="3:21" ht="15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U730" s="1"/>
    </row>
    <row r="731" spans="3:21" ht="15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U731" s="1"/>
    </row>
    <row r="732" spans="3:21" ht="15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U732" s="1"/>
    </row>
    <row r="733" spans="3:21" ht="15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U733" s="1"/>
    </row>
    <row r="734" spans="3:21" ht="15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U734" s="1"/>
    </row>
    <row r="735" spans="3:21" ht="15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U735" s="1"/>
    </row>
    <row r="736" spans="3:21" ht="15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U736" s="1"/>
    </row>
    <row r="737" spans="3:21" ht="15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U737" s="1"/>
    </row>
    <row r="738" spans="3:21" ht="15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U738" s="1"/>
    </row>
    <row r="739" spans="3:21" ht="15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U739" s="1"/>
    </row>
    <row r="740" spans="3:21" ht="15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U740" s="1"/>
    </row>
    <row r="741" spans="3:21" ht="15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U741" s="1"/>
    </row>
    <row r="742" spans="3:21" ht="15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U742" s="1"/>
    </row>
    <row r="743" spans="3:21" ht="15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U743" s="1"/>
    </row>
    <row r="744" spans="3:21" ht="15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U744" s="1"/>
    </row>
    <row r="745" spans="3:21" ht="15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U745" s="1"/>
    </row>
    <row r="746" spans="3:21" ht="15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U746" s="1"/>
    </row>
    <row r="747" spans="3:21" ht="15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U747" s="1"/>
    </row>
    <row r="748" spans="3:21" ht="15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U748" s="1"/>
    </row>
    <row r="749" spans="3:21" ht="15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U749" s="1"/>
    </row>
    <row r="750" spans="3:21" ht="15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U750" s="1"/>
    </row>
    <row r="751" spans="3:21" ht="15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U751" s="1"/>
    </row>
    <row r="752" spans="3:21" ht="15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U752" s="1"/>
    </row>
    <row r="753" spans="3:21" ht="15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U753" s="1"/>
    </row>
    <row r="754" spans="3:21" ht="15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U754" s="1"/>
    </row>
    <row r="755" spans="3:21" ht="15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U755" s="1"/>
    </row>
    <row r="756" spans="3:21" ht="15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U756" s="1"/>
    </row>
    <row r="757" spans="3:21" ht="15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U757" s="1"/>
    </row>
    <row r="758" spans="3:21" ht="15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U758" s="1"/>
    </row>
    <row r="759" spans="3:21" ht="15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U759" s="1"/>
    </row>
    <row r="760" spans="3:21" ht="15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U760" s="1"/>
    </row>
    <row r="761" spans="3:21" ht="15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U761" s="1"/>
    </row>
    <row r="762" spans="3:21" ht="15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U762" s="1"/>
    </row>
    <row r="763" spans="3:21" ht="15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U763" s="1"/>
    </row>
    <row r="764" spans="3:21" ht="15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U764" s="1"/>
    </row>
    <row r="765" spans="3:21" ht="15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U765" s="1"/>
    </row>
    <row r="766" spans="3:21" ht="15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U766" s="1"/>
    </row>
    <row r="767" spans="3:21" ht="15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U767" s="1"/>
    </row>
    <row r="768" spans="3:21" ht="15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U768" s="1"/>
    </row>
    <row r="769" spans="3:21" ht="15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U769" s="1"/>
    </row>
    <row r="770" spans="3:21" ht="15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U770" s="1"/>
    </row>
    <row r="771" spans="3:21" ht="15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U771" s="1"/>
    </row>
    <row r="772" spans="3:21" ht="15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U772" s="1"/>
    </row>
    <row r="773" spans="3:21" ht="15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U773" s="1"/>
    </row>
    <row r="774" spans="3:21" ht="15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U774" s="1"/>
    </row>
    <row r="775" spans="3:21" ht="15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U775" s="1"/>
    </row>
    <row r="776" spans="3:21" ht="15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U776" s="1"/>
    </row>
    <row r="777" spans="3:21" ht="15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U777" s="1"/>
    </row>
    <row r="778" spans="3:21" ht="15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U778" s="1"/>
    </row>
    <row r="779" spans="3:21" ht="15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U779" s="1"/>
    </row>
    <row r="780" spans="3:21" ht="15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U780" s="1"/>
    </row>
    <row r="781" spans="3:21" ht="15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U781" s="1"/>
    </row>
    <row r="782" spans="3:21" ht="15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U782" s="1"/>
    </row>
    <row r="783" spans="3:21" ht="15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U783" s="1"/>
    </row>
    <row r="784" spans="3:21" ht="15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U784" s="1"/>
    </row>
    <row r="785" spans="3:21" ht="15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U785" s="1"/>
    </row>
    <row r="786" spans="3:21" ht="15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U786" s="1"/>
    </row>
    <row r="787" spans="3:21" ht="15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U787" s="1"/>
    </row>
    <row r="788" spans="3:21" ht="15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U788" s="1"/>
    </row>
    <row r="789" spans="3:21" ht="15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U789" s="1"/>
    </row>
    <row r="790" spans="3:21" ht="15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U790" s="1"/>
    </row>
    <row r="791" spans="3:21" ht="15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U791" s="1"/>
    </row>
    <row r="792" spans="3:21" ht="15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U792" s="1"/>
    </row>
    <row r="793" spans="3:21" ht="15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U793" s="1"/>
    </row>
    <row r="794" spans="3:21" ht="15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U794" s="1"/>
    </row>
    <row r="795" spans="3:21" ht="15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U795" s="1"/>
    </row>
    <row r="796" spans="3:21" ht="15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U796" s="1"/>
    </row>
    <row r="797" spans="3:21" ht="15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U797" s="1"/>
    </row>
    <row r="798" spans="3:21" ht="15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U798" s="1"/>
    </row>
    <row r="799" spans="3:21" ht="15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U799" s="1"/>
    </row>
    <row r="800" spans="3:21" ht="15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U800" s="1"/>
    </row>
    <row r="801" spans="3:21" ht="15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U801" s="1"/>
    </row>
    <row r="802" spans="3:21" ht="15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U802" s="1"/>
    </row>
    <row r="803" spans="3:21" ht="15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U803" s="1"/>
    </row>
    <row r="804" spans="3:21" ht="15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U804" s="1"/>
    </row>
    <row r="805" spans="3:21" ht="15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U805" s="1"/>
    </row>
    <row r="806" spans="3:21" ht="15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U806" s="1"/>
    </row>
    <row r="807" spans="3:21" ht="15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U807" s="1"/>
    </row>
    <row r="808" spans="3:21" ht="15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U808" s="1"/>
    </row>
    <row r="809" spans="3:21" ht="15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U809" s="1"/>
    </row>
    <row r="810" spans="3:21" ht="15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U810" s="1"/>
    </row>
    <row r="811" spans="3:21" ht="15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U811" s="1"/>
    </row>
    <row r="812" spans="3:21" ht="15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U812" s="1"/>
    </row>
    <row r="813" spans="3:21" ht="15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U813" s="1"/>
    </row>
    <row r="814" spans="3:21" ht="15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U814" s="1"/>
    </row>
    <row r="815" spans="3:21" ht="15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U815" s="1"/>
    </row>
    <row r="816" spans="3:21" ht="15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U816" s="1"/>
    </row>
    <row r="817" spans="3:21" ht="15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U817" s="1"/>
    </row>
    <row r="818" spans="3:21" ht="15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U818" s="1"/>
    </row>
    <row r="819" spans="3:21" ht="15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U819" s="1"/>
    </row>
    <row r="820" spans="3:21" ht="15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U820" s="1"/>
    </row>
    <row r="821" spans="3:21" ht="15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U821" s="1"/>
    </row>
    <row r="822" spans="3:21" ht="15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U822" s="1"/>
    </row>
    <row r="823" spans="3:21" ht="15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U823" s="1"/>
    </row>
    <row r="824" spans="3:21" ht="15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U824" s="1"/>
    </row>
    <row r="825" spans="3:21" ht="15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U825" s="1"/>
    </row>
    <row r="826" spans="3:21" ht="15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U826" s="1"/>
    </row>
    <row r="827" spans="3:21" ht="15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U827" s="1"/>
    </row>
    <row r="828" spans="3:21" ht="15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U828" s="1"/>
    </row>
    <row r="829" spans="3:21" ht="15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U829" s="1"/>
    </row>
    <row r="830" spans="3:21" ht="15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U830" s="1"/>
    </row>
    <row r="831" spans="3:21" ht="15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U831" s="1"/>
    </row>
    <row r="832" spans="3:21" ht="15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U832" s="1"/>
    </row>
    <row r="833" spans="3:21" ht="15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U833" s="1"/>
    </row>
    <row r="834" spans="3:21" ht="15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U834" s="1"/>
    </row>
    <row r="835" spans="3:21" ht="15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U835" s="1"/>
    </row>
    <row r="836" spans="3:21" ht="15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U836" s="1"/>
    </row>
    <row r="837" spans="3:21" ht="15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U837" s="1"/>
    </row>
    <row r="838" spans="3:21" ht="15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U838" s="1"/>
    </row>
    <row r="839" spans="3:21" ht="15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U839" s="1"/>
    </row>
    <row r="840" spans="3:21" ht="15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U840" s="1"/>
    </row>
    <row r="841" spans="3:21" ht="15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U841" s="1"/>
    </row>
    <row r="842" spans="3:21" ht="15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U842" s="1"/>
    </row>
    <row r="843" spans="3:21" ht="15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U843" s="1"/>
    </row>
    <row r="844" spans="3:21" ht="15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U844" s="1"/>
    </row>
    <row r="845" spans="3:21" ht="15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U845" s="1"/>
    </row>
    <row r="846" spans="3:21" ht="15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U846" s="1"/>
    </row>
    <row r="847" spans="3:21" ht="15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U847" s="1"/>
    </row>
    <row r="848" spans="3:21" ht="15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U848" s="1"/>
    </row>
    <row r="849" spans="3:21" ht="15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U849" s="1"/>
    </row>
    <row r="850" spans="3:21" ht="15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U850" s="1"/>
    </row>
    <row r="851" spans="3:21" ht="15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U851" s="1"/>
    </row>
    <row r="852" spans="3:21" ht="15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U852" s="1"/>
    </row>
    <row r="853" spans="3:21" ht="15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U853" s="1"/>
    </row>
    <row r="854" spans="3:21" ht="15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U854" s="1"/>
    </row>
    <row r="855" spans="3:21" ht="15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U855" s="1"/>
    </row>
    <row r="856" spans="3:21" ht="15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U856" s="1"/>
    </row>
    <row r="857" spans="3:21" ht="15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U857" s="1"/>
    </row>
    <row r="858" spans="3:21" ht="15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U858" s="1"/>
    </row>
    <row r="859" spans="3:21" ht="15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U859" s="1"/>
    </row>
    <row r="860" spans="3:21" ht="15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U860" s="1"/>
    </row>
    <row r="861" spans="3:21" ht="15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U861" s="1"/>
    </row>
    <row r="862" spans="3:21" ht="15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U862" s="1"/>
    </row>
    <row r="863" spans="3:21" ht="15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U863" s="1"/>
    </row>
    <row r="864" spans="3:21" ht="15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U864" s="1"/>
    </row>
    <row r="865" spans="3:21" ht="15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U865" s="1"/>
    </row>
    <row r="866" spans="3:21" ht="15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U866" s="1"/>
    </row>
    <row r="867" spans="3:21" ht="15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U867" s="1"/>
    </row>
    <row r="868" spans="3:21" ht="15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U868" s="1"/>
    </row>
    <row r="869" spans="3:21" ht="15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U869" s="1"/>
    </row>
    <row r="870" spans="3:21" ht="15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U870" s="1"/>
    </row>
    <row r="871" spans="3:21" ht="15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U871" s="1"/>
    </row>
    <row r="872" spans="3:21" ht="15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U872" s="1"/>
    </row>
    <row r="873" spans="3:21" ht="15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U873" s="1"/>
    </row>
    <row r="874" spans="3:21" ht="15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U874" s="1"/>
    </row>
    <row r="875" spans="3:21" ht="15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U875" s="1"/>
    </row>
    <row r="876" spans="3:21" ht="15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U876" s="1"/>
    </row>
    <row r="877" spans="3:21" ht="15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U877" s="1"/>
    </row>
    <row r="878" spans="3:21" ht="15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U878" s="1"/>
    </row>
    <row r="879" spans="3:21" ht="15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U879" s="1"/>
    </row>
    <row r="880" spans="3:21" ht="15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U880" s="1"/>
    </row>
    <row r="881" spans="3:21" ht="15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U881" s="1"/>
    </row>
    <row r="882" spans="3:21" ht="15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U882" s="1"/>
    </row>
    <row r="883" spans="3:21" ht="15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U883" s="1"/>
    </row>
    <row r="884" spans="3:21" ht="15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U884" s="1"/>
    </row>
    <row r="885" spans="3:21" ht="15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U885" s="1"/>
    </row>
    <row r="886" spans="3:21" ht="15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U886" s="1"/>
    </row>
    <row r="887" spans="3:21" ht="15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U887" s="1"/>
    </row>
    <row r="888" spans="3:21" ht="15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U888" s="1"/>
    </row>
    <row r="889" spans="3:21" ht="15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U889" s="1"/>
    </row>
    <row r="890" spans="3:21" ht="15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U890" s="1"/>
    </row>
    <row r="891" spans="3:21" ht="15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U891" s="1"/>
    </row>
    <row r="892" spans="3:21" ht="15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U892" s="1"/>
    </row>
    <row r="893" spans="3:21" ht="15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U893" s="1"/>
    </row>
    <row r="894" spans="3:21" ht="15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U894" s="1"/>
    </row>
    <row r="895" spans="3:21" ht="15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U895" s="1"/>
    </row>
    <row r="896" spans="3:21" ht="15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U896" s="1"/>
    </row>
    <row r="897" spans="3:21" ht="15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U897" s="1"/>
    </row>
    <row r="898" spans="3:21" ht="15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U898" s="1"/>
    </row>
    <row r="899" spans="3:21" ht="15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U899" s="1"/>
    </row>
    <row r="900" spans="3:21" ht="15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U900" s="1"/>
    </row>
    <row r="901" spans="3:21" ht="15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U901" s="1"/>
    </row>
    <row r="902" spans="3:21" ht="15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U902" s="1"/>
    </row>
    <row r="903" spans="3:21" ht="15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U903" s="1"/>
    </row>
    <row r="904" spans="3:21" ht="15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U904" s="1"/>
    </row>
    <row r="905" spans="3:21" ht="15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U905" s="1"/>
    </row>
    <row r="906" spans="3:21" ht="15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U906" s="1"/>
    </row>
    <row r="907" spans="3:21" ht="15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U907" s="1"/>
    </row>
    <row r="908" spans="3:21" ht="15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U908" s="1"/>
    </row>
    <row r="909" spans="3:21" ht="15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U909" s="1"/>
    </row>
    <row r="910" spans="3:21" ht="15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U910" s="1"/>
    </row>
    <row r="911" spans="3:21" ht="15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U911" s="1"/>
    </row>
    <row r="912" spans="3:21" ht="15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U912" s="1"/>
    </row>
    <row r="913" spans="3:21" ht="15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U913" s="1"/>
    </row>
    <row r="914" spans="3:21" ht="15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U914" s="1"/>
    </row>
    <row r="915" spans="3:21" ht="15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U915" s="1"/>
    </row>
    <row r="916" spans="3:21" ht="15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U916" s="1"/>
    </row>
    <row r="917" spans="3:21" ht="15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U917" s="1"/>
    </row>
    <row r="918" spans="3:21" ht="15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U918" s="1"/>
    </row>
    <row r="919" spans="3:21" ht="15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U919" s="1"/>
    </row>
    <row r="920" spans="3:21" ht="15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U920" s="1"/>
    </row>
    <row r="921" spans="3:21" ht="15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U921" s="1"/>
    </row>
    <row r="922" spans="3:21" ht="15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U922" s="1"/>
    </row>
    <row r="923" spans="3:21" ht="15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U923" s="1"/>
    </row>
    <row r="924" spans="3:21" ht="15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U924" s="1"/>
    </row>
    <row r="925" spans="3:21" ht="15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U925" s="1"/>
    </row>
    <row r="926" spans="3:21" ht="15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U926" s="1"/>
    </row>
    <row r="927" spans="3:21" ht="15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U927" s="1"/>
    </row>
    <row r="928" spans="3:21" ht="15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U928" s="1"/>
    </row>
    <row r="929" spans="3:21" ht="15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U929" s="1"/>
    </row>
    <row r="930" spans="3:21" ht="15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U930" s="1"/>
    </row>
    <row r="931" spans="3:21" ht="15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U931" s="1"/>
    </row>
    <row r="932" spans="3:21" ht="15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U932" s="1"/>
    </row>
    <row r="933" spans="3:21" ht="15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U933" s="1"/>
    </row>
    <row r="934" spans="3:21" ht="15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U934" s="1"/>
    </row>
    <row r="935" spans="3:21" ht="15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U935" s="1"/>
    </row>
    <row r="936" spans="3:21" ht="15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U936" s="1"/>
    </row>
    <row r="937" spans="3:21" ht="15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U937" s="1"/>
    </row>
    <row r="938" spans="3:21" ht="15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U938" s="1"/>
    </row>
    <row r="939" spans="3:21" ht="15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U939" s="1"/>
    </row>
    <row r="940" spans="3:21" ht="15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U940" s="1"/>
    </row>
    <row r="941" spans="3:21" ht="15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U941" s="1"/>
    </row>
    <row r="942" spans="3:21" ht="15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U942" s="1"/>
    </row>
    <row r="943" spans="3:21" ht="15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U943" s="1"/>
    </row>
    <row r="944" spans="3:21" ht="15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U944" s="1"/>
    </row>
    <row r="945" spans="3:21" ht="15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U945" s="1"/>
    </row>
    <row r="946" spans="3:21" ht="15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U946" s="1"/>
    </row>
    <row r="947" spans="3:21" ht="15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U947" s="1"/>
    </row>
    <row r="948" spans="3:21" ht="15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U948" s="1"/>
    </row>
    <row r="949" spans="3:21" ht="15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U949" s="1"/>
    </row>
    <row r="950" spans="3:21" ht="15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U950" s="1"/>
    </row>
    <row r="951" spans="3:21" ht="15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U951" s="1"/>
    </row>
    <row r="952" spans="3:21" ht="15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U952" s="1"/>
    </row>
    <row r="953" spans="3:21" ht="15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U953" s="1"/>
    </row>
    <row r="954" spans="3:21" ht="15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U954" s="1"/>
    </row>
    <row r="955" spans="3:21" ht="15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U955" s="1"/>
    </row>
    <row r="956" spans="3:21" ht="15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U956" s="1"/>
    </row>
    <row r="957" spans="3:21" ht="15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U957" s="1"/>
    </row>
    <row r="958" spans="3:21" ht="15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U958" s="1"/>
    </row>
    <row r="959" spans="3:21" ht="15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U959" s="1"/>
    </row>
    <row r="960" spans="3:21" ht="15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U960" s="1"/>
    </row>
    <row r="961" spans="3:21" ht="15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U961" s="1"/>
    </row>
    <row r="962" spans="3:21" ht="15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U962" s="1"/>
    </row>
    <row r="963" spans="3:21" ht="15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U963" s="1"/>
    </row>
    <row r="964" spans="3:21" ht="15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U964" s="1"/>
    </row>
    <row r="965" spans="3:21" ht="15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U965" s="1"/>
    </row>
    <row r="966" spans="3:21" ht="15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U966" s="1"/>
    </row>
    <row r="967" spans="3:21" ht="15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U967" s="1"/>
    </row>
    <row r="968" spans="3:21" ht="15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U968" s="1"/>
    </row>
    <row r="969" spans="3:21" ht="15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U969" s="1"/>
    </row>
    <row r="970" spans="3:21" ht="15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U970" s="1"/>
    </row>
    <row r="971" spans="3:21" ht="15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U971" s="1"/>
    </row>
    <row r="972" spans="3:21" ht="15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U972" s="1"/>
    </row>
    <row r="973" spans="3:21" ht="15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U973" s="1"/>
    </row>
    <row r="974" spans="3:21" ht="15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U974" s="1"/>
    </row>
    <row r="975" spans="3:21" ht="15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U975" s="1"/>
    </row>
    <row r="976" spans="3:21" ht="15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U976" s="1"/>
    </row>
    <row r="977" spans="3:21" ht="15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U977" s="1"/>
    </row>
    <row r="978" spans="3:21" ht="15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U978" s="1"/>
    </row>
    <row r="979" spans="3:21" ht="15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U979" s="1"/>
    </row>
    <row r="980" spans="3:21" ht="15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U980" s="1"/>
    </row>
    <row r="981" spans="3:21" ht="15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U981" s="1"/>
    </row>
    <row r="982" spans="3:21" ht="15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U982" s="1"/>
    </row>
    <row r="983" spans="3:21" ht="15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U983" s="1"/>
    </row>
    <row r="984" spans="3:21" ht="15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U984" s="1"/>
    </row>
    <row r="985" spans="3:21" ht="15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U985" s="1"/>
    </row>
    <row r="986" spans="3:21" ht="15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U986" s="1"/>
    </row>
    <row r="987" spans="3:21" ht="15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U987" s="1"/>
    </row>
    <row r="988" spans="3:21" ht="15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U988" s="1"/>
    </row>
    <row r="989" spans="3:21" ht="15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U989" s="1"/>
    </row>
    <row r="990" spans="3:21" ht="15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U990" s="1"/>
    </row>
    <row r="991" spans="3:21" ht="15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U991" s="1"/>
    </row>
    <row r="992" spans="3:21" ht="15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U992" s="1"/>
    </row>
    <row r="993" spans="3:21" ht="15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U993" s="1"/>
    </row>
    <row r="994" spans="3:21" ht="15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U994" s="1"/>
    </row>
    <row r="995" spans="3:21" ht="15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U995" s="1"/>
    </row>
    <row r="996" spans="3:21" ht="15"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U996" s="1"/>
    </row>
    <row r="997" spans="3:21" ht="15"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U997" s="1"/>
    </row>
    <row r="998" spans="3:21" ht="15"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U998" s="1"/>
    </row>
    <row r="999" spans="3:21" ht="15"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U999" s="1"/>
    </row>
    <row r="1000" spans="3:21" ht="15"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U1000" s="1"/>
    </row>
    <row r="1001" spans="3:21" ht="15"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U1001" s="1"/>
    </row>
    <row r="1002" spans="3:21" ht="15"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U1002" s="1"/>
    </row>
    <row r="1003" spans="3:21" ht="15"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U1003" s="1"/>
    </row>
    <row r="1004" spans="3:21" ht="15"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U1004" s="1"/>
    </row>
    <row r="1005" spans="3:21" ht="15"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U1005" s="1"/>
    </row>
    <row r="1006" spans="3:21" ht="15"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U1006" s="1"/>
    </row>
    <row r="1007" spans="3:21" ht="15"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U1007" s="1"/>
    </row>
    <row r="1008" spans="3:21" ht="15"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U1008" s="1"/>
    </row>
    <row r="1009" spans="3:21" ht="15"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U1009" s="1"/>
    </row>
    <row r="1010" spans="3:21" ht="15"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U1010" s="1"/>
    </row>
    <row r="1011" spans="3:21" ht="15"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U1011" s="1"/>
    </row>
    <row r="1012" spans="3:21" ht="15"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U1012" s="1"/>
    </row>
    <row r="1013" spans="3:21" ht="15"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U1013" s="1"/>
    </row>
    <row r="1014" spans="3:21" ht="15"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U1014" s="1"/>
    </row>
    <row r="1015" spans="3:21" ht="15"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U1015" s="1"/>
    </row>
    <row r="1016" spans="3:21" ht="15"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U1016" s="1"/>
    </row>
    <row r="1017" spans="3:21" ht="15"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U1017" s="1"/>
    </row>
    <row r="1018" spans="3:21" ht="15"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U1018" s="1"/>
    </row>
    <row r="1019" spans="3:21" ht="15"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U1019" s="1"/>
    </row>
    <row r="1020" spans="3:21" ht="15"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U1020" s="1"/>
    </row>
    <row r="1021" spans="3:21" ht="15"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U1021" s="1"/>
    </row>
    <row r="1022" spans="3:21" ht="15"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U1022" s="1"/>
    </row>
    <row r="1023" spans="3:21" ht="15"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U1023" s="1"/>
    </row>
    <row r="1024" spans="3:21" ht="15"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U1024" s="1"/>
    </row>
    <row r="1025" spans="3:21" ht="15"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U1025" s="1"/>
    </row>
    <row r="1026" spans="3:21" ht="15"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U1026" s="1"/>
    </row>
    <row r="1027" spans="3:21" ht="15"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U1027" s="1"/>
    </row>
    <row r="1028" spans="3:21" ht="15"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U1028" s="1"/>
    </row>
    <row r="1029" spans="3:21" ht="15"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U1029" s="1"/>
    </row>
    <row r="1030" spans="3:21" ht="15"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U1030" s="1"/>
    </row>
    <row r="1031" spans="3:21" ht="15"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U1031" s="1"/>
    </row>
    <row r="1032" spans="3:21" ht="15"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U1032" s="1"/>
    </row>
    <row r="1033" spans="3:21" ht="15"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U1033" s="1"/>
    </row>
    <row r="1034" spans="3:21" ht="15"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U1034" s="1"/>
    </row>
    <row r="1035" spans="3:21" ht="15"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U1035" s="1"/>
    </row>
    <row r="1036" spans="3:21" ht="15"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U1036" s="1"/>
    </row>
    <row r="1037" spans="3:21" ht="15"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U1037" s="1"/>
    </row>
    <row r="1038" spans="3:21" ht="15"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U1038" s="1"/>
    </row>
    <row r="1039" spans="3:21" ht="15"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U1039" s="1"/>
    </row>
    <row r="1040" spans="3:21" ht="15"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U1040" s="1"/>
    </row>
    <row r="1041" spans="3:21" ht="15"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U1041" s="1"/>
    </row>
    <row r="1042" spans="3:21" ht="15"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U1042" s="1"/>
    </row>
    <row r="1043" spans="3:21" ht="15"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U1043" s="1"/>
    </row>
    <row r="1044" spans="3:21" ht="15"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U1044" s="1"/>
    </row>
    <row r="1045" spans="3:21" ht="15"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U1045" s="1"/>
    </row>
    <row r="1046" spans="3:21" ht="15"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U1046" s="1"/>
    </row>
    <row r="1047" spans="3:21" ht="15"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U1047" s="1"/>
    </row>
    <row r="1048" spans="3:21" ht="15"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U1048" s="1"/>
    </row>
    <row r="1049" spans="3:21" ht="15"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U1049" s="1"/>
    </row>
    <row r="1050" spans="3:21" ht="15"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U1050" s="1"/>
    </row>
    <row r="1051" spans="3:21" ht="15"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U1051" s="1"/>
    </row>
    <row r="1052" spans="3:21" ht="15"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U1052" s="1"/>
    </row>
    <row r="1053" spans="3:21" ht="15"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U1053" s="1"/>
    </row>
    <row r="1054" spans="3:21" ht="15"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U1054" s="1"/>
    </row>
    <row r="1055" spans="3:21" ht="15"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U1055" s="1"/>
    </row>
    <row r="1056" spans="3:21" ht="15"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U1056" s="1"/>
    </row>
    <row r="1057" spans="3:21" ht="15"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U1057" s="1"/>
    </row>
    <row r="1058" spans="3:21" ht="15"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U1058" s="1"/>
    </row>
    <row r="1059" spans="3:21" ht="15"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U1059" s="1"/>
    </row>
    <row r="1060" spans="3:21" ht="15"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U1060" s="1"/>
    </row>
    <row r="1061" spans="3:21" ht="15"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U1061" s="1"/>
    </row>
    <row r="1062" spans="3:21" ht="15"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U1062" s="1"/>
    </row>
    <row r="1063" spans="3:21" ht="15"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U1063" s="1"/>
    </row>
    <row r="1064" spans="3:21" ht="15"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U1064" s="1"/>
    </row>
    <row r="1065" spans="3:21" ht="15"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U1065" s="1"/>
    </row>
    <row r="1066" spans="3:21" ht="15"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U1066" s="1"/>
    </row>
    <row r="1067" spans="3:21" ht="15"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U1067" s="1"/>
    </row>
    <row r="1068" spans="3:21" ht="15"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U1068" s="1"/>
    </row>
    <row r="1069" spans="3:21" ht="15"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U1069" s="1"/>
    </row>
    <row r="1070" spans="3:21" ht="15"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U1070" s="1"/>
    </row>
    <row r="1071" spans="3:21" ht="15"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U1071" s="1"/>
    </row>
    <row r="1072" spans="3:21" ht="15"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U1072" s="1"/>
    </row>
    <row r="1073" spans="3:21" ht="15"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U1073" s="1"/>
    </row>
    <row r="1074" spans="3:21" ht="15"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U1074" s="1"/>
    </row>
    <row r="1075" spans="3:21" ht="15"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U1075" s="1"/>
    </row>
    <row r="1076" spans="3:21" ht="15"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U1076" s="1"/>
    </row>
    <row r="1077" spans="3:21" ht="15"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U1077" s="1"/>
    </row>
    <row r="1078" spans="3:21" ht="15"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U1078" s="1"/>
    </row>
    <row r="1079" spans="3:21" ht="15"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U1079" s="1"/>
    </row>
    <row r="1080" spans="3:21" ht="15"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U1080" s="1"/>
    </row>
    <row r="1081" spans="3:21" ht="15"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U1081" s="1"/>
    </row>
    <row r="1082" spans="3:21" ht="15"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U1082" s="1"/>
    </row>
    <row r="1083" spans="3:21" ht="15"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U1083" s="1"/>
    </row>
    <row r="1084" spans="3:21" ht="15"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U1084" s="1"/>
    </row>
    <row r="1085" spans="3:21" ht="15"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U1085" s="1"/>
    </row>
    <row r="1086" spans="3:21" ht="15"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U1086" s="1"/>
    </row>
    <row r="1087" spans="3:21" ht="15"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U1087" s="1"/>
    </row>
    <row r="1088" spans="3:21" ht="15"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U1088" s="1"/>
    </row>
    <row r="1089" spans="3:21" ht="15"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U1089" s="1"/>
    </row>
    <row r="1090" spans="3:21" ht="15"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U1090" s="1"/>
    </row>
    <row r="1091" spans="3:21" ht="15"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U1091" s="1"/>
    </row>
    <row r="1092" spans="3:21" ht="15"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U1092" s="1"/>
    </row>
    <row r="1093" spans="3:21" ht="15"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U1093" s="1"/>
    </row>
    <row r="1094" spans="3:21" ht="15"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U1094" s="1"/>
    </row>
    <row r="1095" spans="3:21" ht="15"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U1095" s="1"/>
    </row>
    <row r="1096" spans="3:21" ht="15"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U1096" s="1"/>
    </row>
    <row r="1097" spans="3:21" ht="15"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U1097" s="1"/>
    </row>
    <row r="1098" spans="3:21" ht="15"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U1098" s="1"/>
    </row>
    <row r="1099" spans="3:21" ht="15"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U1099" s="1"/>
    </row>
    <row r="1100" spans="3:21" ht="15"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U1100" s="1"/>
    </row>
    <row r="1101" spans="3:21" ht="15"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U1101" s="1"/>
    </row>
    <row r="1102" spans="3:21" ht="15"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U1102" s="1"/>
    </row>
    <row r="1103" spans="3:21" ht="15"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U1103" s="1"/>
    </row>
    <row r="1104" spans="3:21" ht="15"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U1104" s="1"/>
    </row>
    <row r="1105" spans="3:21" ht="15"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U1105" s="1"/>
    </row>
    <row r="1106" spans="3:21" ht="15"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U1106" s="1"/>
    </row>
    <row r="1107" spans="3:21" ht="15"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U1107" s="1"/>
    </row>
    <row r="1108" spans="3:21" ht="15"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U1108" s="1"/>
    </row>
    <row r="1109" spans="3:21" ht="15"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U1109" s="1"/>
    </row>
    <row r="1110" spans="3:21" ht="15"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U1110" s="1"/>
    </row>
    <row r="1111" spans="3:21" ht="15"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U1111" s="1"/>
    </row>
    <row r="1112" spans="3:21" ht="15"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U1112" s="1"/>
    </row>
    <row r="1113" spans="3:21" ht="15"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U1113" s="1"/>
    </row>
    <row r="1114" spans="3:21" ht="15"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U1114" s="1"/>
    </row>
    <row r="1115" spans="3:21" ht="15"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U1115" s="1"/>
    </row>
    <row r="1116" spans="3:21" ht="15"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U1116" s="1"/>
    </row>
    <row r="1117" spans="3:21" ht="15"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U1117" s="1"/>
    </row>
    <row r="1118" spans="3:21" ht="15"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U1118" s="1"/>
    </row>
    <row r="1119" spans="3:21" ht="15"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U1119" s="1"/>
    </row>
    <row r="1120" spans="3:21" ht="15"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U1120" s="1"/>
    </row>
    <row r="1121" spans="3:21" ht="15"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U1121" s="1"/>
    </row>
    <row r="1122" spans="3:21" ht="15"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U1122" s="1"/>
    </row>
    <row r="1123" spans="3:21" ht="15"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U1123" s="1"/>
    </row>
    <row r="1124" spans="3:21" ht="15"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U1124" s="1"/>
    </row>
    <row r="1125" spans="3:21" ht="15"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U1125" s="1"/>
    </row>
    <row r="1126" spans="3:21" ht="15"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U1126" s="1"/>
    </row>
    <row r="1127" spans="3:21" ht="15"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U1127" s="1"/>
    </row>
    <row r="1128" spans="3:21" ht="15"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U1128" s="1"/>
    </row>
    <row r="1129" spans="3:21" ht="15"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U1129" s="1"/>
    </row>
    <row r="1130" spans="3:21" ht="15"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U1130" s="1"/>
    </row>
    <row r="1131" spans="3:21" ht="15"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U1131" s="1"/>
    </row>
    <row r="1132" spans="3:21" ht="15"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U1132" s="1"/>
    </row>
    <row r="1133" spans="3:21" ht="15"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U1133" s="1"/>
    </row>
    <row r="1134" spans="3:21" ht="15"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U1134" s="1"/>
    </row>
    <row r="1135" spans="3:21" ht="15"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U1135" s="1"/>
    </row>
    <row r="1136" spans="3:21" ht="15"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U1136" s="1"/>
    </row>
    <row r="1137" spans="3:21" ht="15"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U1137" s="1"/>
    </row>
    <row r="1138" spans="3:21" ht="15"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U1138" s="1"/>
    </row>
    <row r="1139" spans="3:21" ht="15"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U1139" s="1"/>
    </row>
    <row r="1140" spans="3:21" ht="15"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U1140" s="1"/>
    </row>
    <row r="1141" spans="3:21" ht="15"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U1141" s="1"/>
    </row>
    <row r="1142" spans="3:21" ht="15"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U1142" s="1"/>
    </row>
    <row r="1143" spans="3:21" ht="15"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U1143" s="1"/>
    </row>
    <row r="1144" spans="3:21" ht="15"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U1144" s="1"/>
    </row>
    <row r="1145" spans="3:21" ht="15"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U1145" s="1"/>
    </row>
    <row r="1146" spans="3:21" ht="15"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U1146" s="1"/>
    </row>
    <row r="1147" spans="3:21" ht="15"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U1147" s="1"/>
    </row>
    <row r="1148" spans="3:21" ht="15"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U1148" s="1"/>
    </row>
    <row r="1149" spans="3:21" ht="15"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U1149" s="1"/>
    </row>
    <row r="1150" spans="3:21" ht="15"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U1150" s="1"/>
    </row>
    <row r="1151" spans="3:21" ht="15"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U1151" s="1"/>
    </row>
    <row r="1152" spans="3:21" ht="15"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U1152" s="1"/>
    </row>
    <row r="1153" spans="3:21" ht="15"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U1153" s="1"/>
    </row>
    <row r="1154" spans="3:21" ht="15"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U1154" s="1"/>
    </row>
    <row r="1155" spans="3:21" ht="15"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U1155" s="1"/>
    </row>
    <row r="1156" spans="3:21" ht="15"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U1156" s="1"/>
    </row>
    <row r="1157" spans="3:21" ht="15"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U1157" s="1"/>
    </row>
    <row r="1158" spans="3:21" ht="15"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U1158" s="1"/>
    </row>
    <row r="1159" spans="3:21" ht="15"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U1159" s="1"/>
    </row>
    <row r="1160" spans="3:21" ht="15"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U1160" s="1"/>
    </row>
    <row r="1161" spans="3:21" ht="15"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U1161" s="1"/>
    </row>
    <row r="1162" spans="3:21" ht="15"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U1162" s="1"/>
    </row>
    <row r="1163" spans="3:21" ht="15"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U1163" s="1"/>
    </row>
    <row r="1164" spans="3:21" ht="15"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U1164" s="1"/>
    </row>
    <row r="1165" spans="3:21" ht="15"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U1165" s="1"/>
    </row>
    <row r="1166" spans="3:21" ht="15"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U1166" s="1"/>
    </row>
    <row r="1167" spans="3:21" ht="15"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U1167" s="1"/>
    </row>
    <row r="1168" spans="3:21" ht="15"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U1168" s="1"/>
    </row>
    <row r="1169" spans="3:21" ht="15"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U1169" s="1"/>
    </row>
    <row r="1170" spans="3:21" ht="15"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U1170" s="1"/>
    </row>
    <row r="1171" spans="3:21" ht="15"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U1171" s="1"/>
    </row>
    <row r="1172" spans="3:21" ht="15"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U1172" s="1"/>
    </row>
    <row r="1173" spans="3:21" ht="15"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U1173" s="1"/>
    </row>
    <row r="1174" spans="3:21" ht="15"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U1174" s="1"/>
    </row>
    <row r="1175" spans="3:21" ht="15"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U1175" s="1"/>
    </row>
    <row r="1176" spans="3:21" ht="15"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U1176" s="1"/>
    </row>
    <row r="1177" spans="3:21" ht="15"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U1177" s="1"/>
    </row>
    <row r="1178" spans="3:21" ht="15"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U1178" s="1"/>
    </row>
    <row r="1179" spans="3:21" ht="15"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U1179" s="1"/>
    </row>
    <row r="1180" spans="3:21" ht="15"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U1180" s="1"/>
    </row>
    <row r="1181" spans="3:21" ht="15"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U1181" s="1"/>
    </row>
    <row r="1182" spans="3:21" ht="15"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U1182" s="1"/>
    </row>
    <row r="1183" spans="3:21" ht="15"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U1183" s="1"/>
    </row>
    <row r="1184" spans="3:21" ht="15"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U1184" s="1"/>
    </row>
    <row r="1185" spans="3:21" ht="15"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U1185" s="1"/>
    </row>
    <row r="1186" spans="3:21" ht="15"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U1186" s="1"/>
    </row>
    <row r="1187" spans="3:21" ht="15"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U1187" s="1"/>
    </row>
    <row r="1188" spans="3:21" ht="15"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U1188" s="1"/>
    </row>
    <row r="1189" spans="3:21" ht="15"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U1189" s="1"/>
    </row>
    <row r="1190" spans="3:21" ht="15"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U1190" s="1"/>
    </row>
    <row r="1191" spans="3:21" ht="15"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U1191" s="1"/>
    </row>
    <row r="1192" spans="3:21" ht="15"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U1192" s="1"/>
    </row>
    <row r="1193" spans="3:21" ht="15"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U1193" s="1"/>
    </row>
    <row r="1194" spans="3:21" ht="15"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U1194" s="1"/>
    </row>
    <row r="1195" spans="3:21" ht="15"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U1195" s="1"/>
    </row>
    <row r="1196" spans="3:21" ht="15"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U1196" s="1"/>
    </row>
    <row r="1197" spans="3:21" ht="15"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U1197" s="1"/>
    </row>
    <row r="1198" spans="3:21" ht="15"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U1198" s="1"/>
    </row>
    <row r="1199" spans="3:21" ht="15"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U1199" s="1"/>
    </row>
    <row r="1200" spans="3:21" ht="15"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U1200" s="1"/>
    </row>
    <row r="1201" spans="3:21" ht="15"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U1201" s="1"/>
    </row>
    <row r="1202" spans="3:21" ht="15"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U1202" s="1"/>
    </row>
    <row r="1203" spans="3:21" ht="15"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U1203" s="1"/>
    </row>
    <row r="1204" spans="3:21" ht="15"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U1204" s="1"/>
    </row>
    <row r="1205" spans="3:21" ht="15"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U1205" s="1"/>
    </row>
    <row r="1206" spans="3:21" ht="15"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U1206" s="1"/>
    </row>
    <row r="1207" spans="3:21" ht="15"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U1207" s="1"/>
    </row>
    <row r="1208" spans="3:21" ht="15"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U1208" s="1"/>
    </row>
    <row r="1209" spans="3:21" ht="15"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U1209" s="1"/>
    </row>
    <row r="1210" spans="3:21" ht="15"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U1210" s="1"/>
    </row>
    <row r="1211" spans="3:21" ht="15"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U1211" s="1"/>
    </row>
    <row r="1212" spans="3:21" ht="15"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U1212" s="1"/>
    </row>
    <row r="1213" spans="3:21" ht="15"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U1213" s="1"/>
    </row>
    <row r="1214" spans="3:21" ht="15"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U1214" s="1"/>
    </row>
    <row r="1215" spans="3:21" ht="15"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U1215" s="1"/>
    </row>
    <row r="1216" spans="3:21" ht="15"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U1216" s="1"/>
    </row>
    <row r="1217" spans="3:21" ht="15"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U1217" s="1"/>
    </row>
    <row r="1218" spans="3:21" ht="15"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U1218" s="1"/>
    </row>
    <row r="1219" spans="3:21" ht="15"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U1219" s="1"/>
    </row>
    <row r="1220" spans="3:21" ht="15"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U1220" s="1"/>
    </row>
    <row r="1221" spans="3:21" ht="15"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U1221" s="1"/>
    </row>
    <row r="1222" spans="3:21" ht="15"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U1222" s="1"/>
    </row>
    <row r="1223" spans="3:21" ht="15"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U1223" s="1"/>
    </row>
    <row r="1224" spans="3:21" ht="15"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U1224" s="1"/>
    </row>
    <row r="1225" spans="3:21" ht="15"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U1225" s="1"/>
    </row>
    <row r="1226" spans="3:21" ht="15"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U1226" s="1"/>
    </row>
    <row r="1227" spans="3:21" ht="15"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U1227" s="1"/>
    </row>
    <row r="1228" spans="3:21" ht="15"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U1228" s="1"/>
    </row>
    <row r="1229" spans="3:21" ht="15"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U1229" s="1"/>
    </row>
    <row r="1230" spans="3:21" ht="15"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U1230" s="1"/>
    </row>
    <row r="1231" spans="3:21" ht="15"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U1231" s="1"/>
    </row>
    <row r="1232" spans="3:21" ht="15"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U1232" s="1"/>
    </row>
    <row r="1233" spans="3:21" ht="15"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U1233" s="1"/>
    </row>
    <row r="1234" spans="3:21" ht="15"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U1234" s="1"/>
    </row>
    <row r="1235" spans="3:21" ht="15"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U1235" s="1"/>
    </row>
    <row r="1236" spans="3:21" ht="15"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U1236" s="1"/>
    </row>
    <row r="1237" spans="3:21" ht="15"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U1237" s="1"/>
    </row>
    <row r="1238" spans="3:21" ht="15"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U1238" s="1"/>
    </row>
    <row r="1239" spans="3:21" ht="15"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U1239" s="1"/>
    </row>
    <row r="1240" spans="3:21" ht="15"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U1240" s="1"/>
    </row>
    <row r="1241" spans="3:21" ht="15"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U1241" s="1"/>
    </row>
    <row r="1242" spans="3:21" ht="15"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U1242" s="1"/>
    </row>
    <row r="1243" spans="3:21" ht="15"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U1243" s="1"/>
    </row>
    <row r="1244" spans="3:21" ht="15"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U1244" s="1"/>
    </row>
    <row r="1245" spans="3:21" ht="15"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U1245" s="1"/>
    </row>
    <row r="1246" spans="3:21" ht="15"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U1246" s="1"/>
    </row>
    <row r="1247" spans="3:21" ht="15"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U1247" s="1"/>
    </row>
    <row r="1248" spans="3:21" ht="15"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U1248" s="1"/>
    </row>
    <row r="1249" spans="3:21" ht="15"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U1249" s="1"/>
    </row>
    <row r="1250" spans="3:21" ht="15"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U1250" s="1"/>
    </row>
    <row r="1251" spans="3:21" ht="15"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U1251" s="1"/>
    </row>
    <row r="1252" spans="3:21" ht="15"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U1252" s="1"/>
    </row>
    <row r="1253" spans="3:21" ht="15"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U1253" s="1"/>
    </row>
    <row r="1254" spans="3:21" ht="15"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U1254" s="1"/>
    </row>
    <row r="1255" spans="3:21" ht="15"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U1255" s="1"/>
    </row>
    <row r="1256" spans="3:21" ht="15"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U1256" s="1"/>
    </row>
    <row r="1257" spans="3:21" ht="15"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U1257" s="1"/>
    </row>
    <row r="1258" spans="3:21" ht="15"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U1258" s="1"/>
    </row>
    <row r="1259" spans="3:21" ht="15"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U1259" s="1"/>
    </row>
    <row r="1260" spans="3:21" ht="15"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U1260" s="1"/>
    </row>
    <row r="1261" spans="3:21" ht="15"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U1261" s="1"/>
    </row>
    <row r="1262" spans="3:21" ht="15"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U1262" s="1"/>
    </row>
    <row r="1263" spans="3:21" ht="15"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U1263" s="1"/>
    </row>
    <row r="1264" spans="3:21" ht="15"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U1264" s="1"/>
    </row>
    <row r="1265" spans="3:21" ht="15"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U1265" s="1"/>
    </row>
    <row r="1266" spans="3:21" ht="15"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U1266" s="1"/>
    </row>
    <row r="1267" spans="3:21" ht="15"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U1267" s="1"/>
    </row>
    <row r="1268" spans="3:21" ht="15"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U1268" s="1"/>
    </row>
    <row r="1269" spans="3:21" ht="15"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U1269" s="1"/>
    </row>
    <row r="1270" spans="3:21" ht="15"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U1270" s="1"/>
    </row>
    <row r="1271" spans="3:21" ht="15"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U1271" s="1"/>
    </row>
    <row r="1272" spans="3:21" ht="15"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U1272" s="1"/>
    </row>
    <row r="1273" spans="3:21" ht="15"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U1273" s="1"/>
    </row>
    <row r="1274" spans="3:21" ht="15"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U1274" s="1"/>
    </row>
    <row r="1275" spans="3:21" ht="15"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U1275" s="1"/>
    </row>
    <row r="1276" spans="3:21" ht="15"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U1276" s="1"/>
    </row>
    <row r="1277" spans="3:21" ht="15"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U1277" s="1"/>
    </row>
    <row r="1278" spans="3:21" ht="15"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U1278" s="1"/>
    </row>
    <row r="1279" spans="3:21" ht="15"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U1279" s="1"/>
    </row>
    <row r="1280" spans="3:21" ht="15"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U1280" s="1"/>
    </row>
    <row r="1281" spans="3:21" ht="15"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U1281" s="1"/>
    </row>
    <row r="1282" spans="3:21" ht="15"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U1282" s="1"/>
    </row>
    <row r="1283" spans="3:21" ht="15"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U1283" s="1"/>
    </row>
    <row r="1284" spans="3:21" ht="15"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U1284" s="1"/>
    </row>
    <row r="1285" spans="3:21" ht="15"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U1285" s="1"/>
    </row>
    <row r="1286" spans="3:21" ht="15"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U1286" s="1"/>
    </row>
    <row r="1287" spans="3:21" ht="15"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U1287" s="1"/>
    </row>
    <row r="1288" spans="3:21" ht="15"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U1288" s="1"/>
    </row>
    <row r="1289" spans="3:21" ht="15"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U1289" s="1"/>
    </row>
    <row r="1290" spans="3:21" ht="15"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U1290" s="1"/>
    </row>
    <row r="1291" spans="3:21" ht="15"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U1291" s="1"/>
    </row>
    <row r="1292" spans="3:21" ht="15"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U1292" s="1"/>
    </row>
    <row r="1293" spans="3:21" ht="15"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U1293" s="1"/>
    </row>
    <row r="1294" spans="3:21" ht="15"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U1294" s="1"/>
    </row>
    <row r="1295" spans="3:21" ht="15"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U1295" s="1"/>
    </row>
    <row r="1296" spans="3:21" ht="15"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U1296" s="1"/>
    </row>
    <row r="1297" spans="3:21" ht="15"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U1297" s="1"/>
    </row>
    <row r="1298" spans="3:21" ht="15"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U1298" s="1"/>
    </row>
    <row r="1299" spans="3:21" ht="15"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U1299" s="1"/>
    </row>
    <row r="1300" spans="3:21" ht="15"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U1300" s="1"/>
    </row>
    <row r="1301" spans="3:21" ht="15"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U1301" s="1"/>
    </row>
    <row r="1302" spans="3:21" ht="15"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U1302" s="1"/>
    </row>
    <row r="1303" spans="3:21" ht="15"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U1303" s="1"/>
    </row>
    <row r="1304" spans="3:21" ht="15"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U1304" s="1"/>
    </row>
    <row r="1305" spans="3:21" ht="15"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U1305" s="1"/>
    </row>
    <row r="1306" spans="3:21" ht="15"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U1306" s="1"/>
    </row>
    <row r="1307" spans="3:21" ht="15"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U1307" s="1"/>
    </row>
    <row r="1308" spans="3:21" ht="15"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U1308" s="1"/>
    </row>
    <row r="1309" spans="3:21" ht="15"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U1309" s="1"/>
    </row>
    <row r="1310" spans="3:21" ht="15"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U1310" s="1"/>
    </row>
    <row r="1311" spans="3:21" ht="15"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U1311" s="1"/>
    </row>
    <row r="1312" spans="3:21" ht="15"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U1312" s="1"/>
    </row>
    <row r="1313" spans="3:21" ht="15"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U1313" s="1"/>
    </row>
    <row r="1314" spans="3:21" ht="15"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U1314" s="1"/>
    </row>
    <row r="1315" spans="3:21" ht="15"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U1315" s="1"/>
    </row>
    <row r="1316" spans="3:21" ht="15"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U1316" s="1"/>
    </row>
    <row r="1317" spans="3:21" ht="15"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U1317" s="1"/>
    </row>
    <row r="1318" spans="3:21" ht="15"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U1318" s="1"/>
    </row>
    <row r="1319" spans="3:21" ht="15"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U1319" s="1"/>
    </row>
    <row r="1320" spans="3:21" ht="15"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U1320" s="1"/>
    </row>
    <row r="1321" spans="3:21" ht="15"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U1321" s="1"/>
    </row>
    <row r="1322" spans="3:21" ht="15"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U1322" s="1"/>
    </row>
    <row r="1323" spans="3:21" ht="15"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U1323" s="1"/>
    </row>
    <row r="1324" spans="3:21" ht="15"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U1324" s="1"/>
    </row>
    <row r="1325" spans="3:21" ht="15"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U1325" s="1"/>
    </row>
    <row r="1326" spans="3:21" ht="15"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U1326" s="1"/>
    </row>
    <row r="1327" spans="3:21" ht="15"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U1327" s="1"/>
    </row>
    <row r="1328" spans="3:21" ht="15"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U1328" s="1"/>
    </row>
    <row r="1329" spans="3:21" ht="15"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U1329" s="1"/>
    </row>
    <row r="1330" spans="3:21" ht="15"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U1330" s="1"/>
    </row>
    <row r="1331" spans="3:21" ht="15"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U1331" s="1"/>
    </row>
    <row r="1332" spans="3:21" ht="15"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U1332" s="1"/>
    </row>
    <row r="1333" spans="3:21" ht="15"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U1333" s="1"/>
    </row>
    <row r="1334" spans="3:21" ht="15"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U1334" s="1"/>
    </row>
    <row r="1335" spans="3:21" ht="15"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U1335" s="1"/>
    </row>
    <row r="1336" spans="3:21" ht="15"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U1336" s="1"/>
    </row>
    <row r="1337" spans="3:21" ht="15"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U1337" s="1"/>
    </row>
    <row r="1338" spans="3:21" ht="15"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U1338" s="1"/>
    </row>
    <row r="1339" spans="3:21" ht="15"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U1339" s="1"/>
    </row>
    <row r="1340" spans="3:21" ht="15"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U1340" s="1"/>
    </row>
    <row r="1341" spans="3:21" ht="15"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U1341" s="1"/>
    </row>
    <row r="1342" spans="3:21" ht="15"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U1342" s="1"/>
    </row>
    <row r="1343" spans="3:21" ht="15"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U1343" s="1"/>
    </row>
    <row r="1344" spans="3:21" ht="15"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U1344" s="1"/>
    </row>
    <row r="1345" spans="3:21" ht="15"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U1345" s="1"/>
    </row>
    <row r="1346" spans="3:21" ht="15"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U1346" s="1"/>
    </row>
    <row r="1347" spans="3:21" ht="15"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U1347" s="1"/>
    </row>
    <row r="1348" spans="3:21" ht="15"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U1348" s="1"/>
    </row>
    <row r="1349" spans="3:21" ht="15"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U1349" s="1"/>
    </row>
    <row r="1350" spans="3:21" ht="15"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U1350" s="1"/>
    </row>
    <row r="1351" spans="3:21" ht="15"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U1351" s="1"/>
    </row>
    <row r="1352" spans="3:21" ht="15"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U1352" s="1"/>
    </row>
    <row r="1353" spans="3:21" ht="15"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U1353" s="1"/>
    </row>
    <row r="1354" spans="3:21" ht="15"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U1354" s="1"/>
    </row>
    <row r="1355" spans="3:21" ht="15"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U1355" s="1"/>
    </row>
    <row r="1356" spans="3:21" ht="15"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U1356" s="1"/>
    </row>
    <row r="1357" spans="3:21" ht="15"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U1357" s="1"/>
    </row>
    <row r="1358" spans="3:21" ht="15"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U1358" s="1"/>
    </row>
    <row r="1359" spans="3:21" ht="15"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U1359" s="1"/>
    </row>
    <row r="1360" spans="3:21" ht="15"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U1360" s="1"/>
    </row>
    <row r="1361" spans="3:21" ht="15"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U1361" s="1"/>
    </row>
    <row r="1362" spans="3:21" ht="15"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U1362" s="1"/>
    </row>
    <row r="1363" spans="3:21" ht="15"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U1363" s="1"/>
    </row>
    <row r="1364" spans="3:21" ht="15"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U1364" s="1"/>
    </row>
    <row r="1365" spans="3:21" ht="15"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U1365" s="1"/>
    </row>
    <row r="1366" spans="3:21" ht="15"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U1366" s="1"/>
    </row>
    <row r="1367" spans="3:21" ht="15"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U1367" s="1"/>
    </row>
    <row r="1368" spans="3:21" ht="15"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U1368" s="1"/>
    </row>
    <row r="1369" spans="3:21" ht="15"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U1369" s="1"/>
    </row>
    <row r="1370" spans="3:21" ht="15"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U1370" s="1"/>
    </row>
    <row r="1371" spans="3:21" ht="15"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U1371" s="1"/>
    </row>
    <row r="1372" spans="3:21" ht="15"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U1372" s="1"/>
    </row>
    <row r="1373" spans="3:21" ht="15"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U1373" s="1"/>
    </row>
    <row r="1374" spans="3:21" ht="15"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U1374" s="1"/>
    </row>
    <row r="1375" spans="3:21" ht="15"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U1375" s="1"/>
    </row>
    <row r="1376" spans="3:21" ht="15"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U1376" s="1"/>
    </row>
    <row r="1377" spans="3:21" ht="15"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U1377" s="1"/>
    </row>
    <row r="1378" spans="3:21" ht="15"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U1378" s="1"/>
    </row>
    <row r="1379" spans="3:21" ht="15"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U1379" s="1"/>
    </row>
    <row r="1380" spans="3:21" ht="15"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U1380" s="1"/>
    </row>
    <row r="1381" spans="3:21" ht="15"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U1381" s="1"/>
    </row>
    <row r="1382" spans="3:21" ht="15"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U1382" s="1"/>
    </row>
    <row r="1383" spans="3:21" ht="15"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U1383" s="1"/>
    </row>
    <row r="1384" spans="3:21" ht="15"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U1384" s="1"/>
    </row>
    <row r="1385" spans="3:21" ht="15"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U1385" s="1"/>
    </row>
    <row r="1386" spans="3:21" ht="15"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U1386" s="1"/>
    </row>
    <row r="1387" spans="3:21" ht="15"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U1387" s="1"/>
    </row>
    <row r="1388" spans="3:21" ht="15"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U1388" s="1"/>
    </row>
    <row r="1389" spans="3:21" ht="15"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U1389" s="1"/>
    </row>
    <row r="1390" spans="3:21" ht="15"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U1390" s="1"/>
    </row>
    <row r="1391" spans="3:21" ht="15"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U1391" s="1"/>
    </row>
    <row r="1392" spans="3:21" ht="15"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U1392" s="1"/>
    </row>
    <row r="1393" spans="3:21" ht="15"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U1393" s="1"/>
    </row>
    <row r="1394" spans="3:21" ht="15"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U1394" s="1"/>
    </row>
    <row r="1395" spans="3:21" ht="15"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U1395" s="1"/>
    </row>
    <row r="1396" spans="3:21" ht="15"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U1396" s="1"/>
    </row>
    <row r="1397" spans="3:21" ht="15"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U1397" s="1"/>
    </row>
    <row r="1398" spans="3:21" ht="15"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U1398" s="1"/>
    </row>
    <row r="1399" spans="3:21" ht="15"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U1399" s="1"/>
    </row>
    <row r="1400" spans="3:21" ht="15"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U1400" s="1"/>
    </row>
    <row r="1401" spans="3:21" ht="15"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U1401" s="1"/>
    </row>
    <row r="1402" spans="3:21" ht="15"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U1402" s="1"/>
    </row>
    <row r="1403" spans="3:21" ht="15"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U1403" s="1"/>
    </row>
    <row r="1404" spans="3:21" ht="15"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U1404" s="1"/>
    </row>
    <row r="1405" spans="3:21" ht="15"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U1405" s="1"/>
    </row>
    <row r="1406" spans="3:21" ht="15"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U1406" s="1"/>
    </row>
    <row r="1407" spans="3:21" ht="15"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U1407" s="1"/>
    </row>
    <row r="1408" spans="3:21" ht="15"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U1408" s="1"/>
    </row>
    <row r="1409" spans="3:21" ht="15"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U1409" s="1"/>
    </row>
    <row r="1410" spans="3:21" ht="15"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U1410" s="1"/>
    </row>
    <row r="1411" spans="3:21" ht="15"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U1411" s="1"/>
    </row>
    <row r="1412" spans="3:21" ht="15"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U1412" s="1"/>
    </row>
    <row r="1413" spans="3:21" ht="15"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U1413" s="1"/>
    </row>
    <row r="1414" spans="3:21" ht="15"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U1414" s="1"/>
    </row>
    <row r="1415" spans="3:21" ht="15"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U1415" s="1"/>
    </row>
    <row r="1416" spans="3:21" ht="15"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U1416" s="1"/>
    </row>
    <row r="1417" spans="3:21" ht="15"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U1417" s="1"/>
    </row>
    <row r="1418" spans="3:21" ht="15"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U1418" s="1"/>
    </row>
    <row r="1419" spans="3:21" ht="15"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U1419" s="1"/>
    </row>
    <row r="1420" spans="3:21" ht="15"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U1420" s="1"/>
    </row>
    <row r="1421" spans="3:21" ht="15"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U1421" s="1"/>
    </row>
    <row r="1422" spans="3:21" ht="15"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U1422" s="1"/>
    </row>
    <row r="1423" spans="3:21" ht="15"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U1423" s="1"/>
    </row>
    <row r="1424" spans="3:21" ht="15"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U1424" s="1"/>
    </row>
    <row r="1425" spans="3:21" ht="15"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U1425" s="1"/>
    </row>
    <row r="1426" spans="3:21" ht="15"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U1426" s="1"/>
    </row>
    <row r="1427" spans="3:21" ht="15"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U1427" s="1"/>
    </row>
    <row r="1428" spans="3:21" ht="15"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U1428" s="1"/>
    </row>
    <row r="1429" spans="3:21" ht="15"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U1429" s="1"/>
    </row>
    <row r="1430" spans="3:21" ht="15"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U1430" s="1"/>
    </row>
    <row r="1431" spans="3:21" ht="15"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U1431" s="1"/>
    </row>
    <row r="1432" spans="3:21" ht="15"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U1432" s="1"/>
    </row>
    <row r="1433" spans="3:21" ht="15"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U1433" s="1"/>
    </row>
    <row r="1434" spans="3:21" ht="15"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U1434" s="1"/>
    </row>
    <row r="1435" spans="3:21" ht="15"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U1435" s="1"/>
    </row>
    <row r="1436" spans="3:21" ht="15"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U1436" s="1"/>
    </row>
    <row r="1437" spans="3:21" ht="15"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U1437" s="1"/>
    </row>
    <row r="1438" spans="3:21" ht="15"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U1438" s="1"/>
    </row>
    <row r="1439" spans="3:21" ht="15"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U1439" s="1"/>
    </row>
    <row r="1440" spans="3:21" ht="15"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U1440" s="1"/>
    </row>
    <row r="1441" spans="3:21" ht="15"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U1441" s="1"/>
    </row>
    <row r="1442" spans="3:21" ht="15"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U1442" s="1"/>
    </row>
    <row r="1443" spans="3:21" ht="15"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U1443" s="1"/>
    </row>
    <row r="1444" spans="3:21" ht="15"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U1444" s="1"/>
    </row>
    <row r="1445" spans="3:21" ht="15"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U1445" s="1"/>
    </row>
    <row r="1446" spans="3:21" ht="15"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U1446" s="1"/>
    </row>
    <row r="1447" spans="3:21" ht="15"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U1447" s="1"/>
    </row>
    <row r="1448" spans="3:21" ht="15"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U1448" s="1"/>
    </row>
    <row r="1449" spans="3:21" ht="15"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U1449" s="1"/>
    </row>
    <row r="1450" spans="3:21" ht="15"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U1450" s="1"/>
    </row>
    <row r="1451" spans="3:21" ht="15"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U1451" s="1"/>
    </row>
    <row r="1452" spans="3:21" ht="15"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U1452" s="1"/>
    </row>
    <row r="1453" spans="3:21" ht="15"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U1453" s="1"/>
    </row>
    <row r="1454" spans="3:21" ht="15"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U1454" s="1"/>
    </row>
    <row r="1455" spans="3:21" ht="15"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U1455" s="1"/>
    </row>
    <row r="1456" spans="3:21" ht="15"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U1456" s="1"/>
    </row>
    <row r="1457" spans="3:21" ht="15"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U1457" s="1"/>
    </row>
    <row r="1458" spans="3:21" ht="15"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U1458" s="1"/>
    </row>
    <row r="1459" spans="3:21" ht="15"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U1459" s="1"/>
    </row>
    <row r="1460" spans="3:21" ht="15"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U1460" s="1"/>
    </row>
    <row r="1461" spans="3:21" ht="15"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U1461" s="1"/>
    </row>
    <row r="1462" spans="3:21" ht="15"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U1462" s="1"/>
    </row>
    <row r="1463" spans="3:21" ht="15"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U1463" s="1"/>
    </row>
    <row r="1464" spans="3:21" ht="15"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U1464" s="1"/>
    </row>
    <row r="1465" spans="3:21" ht="15"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U1465" s="1"/>
    </row>
    <row r="1466" spans="3:21" ht="15"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U1466" s="1"/>
    </row>
    <row r="1467" spans="3:21" ht="15"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U1467" s="1"/>
    </row>
    <row r="1468" spans="3:21" ht="15"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U1468" s="1"/>
    </row>
    <row r="1469" spans="3:21" ht="15"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U1469" s="1"/>
    </row>
    <row r="1470" spans="3:21" ht="15"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U1470" s="1"/>
    </row>
    <row r="1471" spans="3:21" ht="15"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U1471" s="1"/>
    </row>
    <row r="1472" spans="3:21" ht="15"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U1472" s="1"/>
    </row>
    <row r="1473" spans="3:21" ht="15"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U1473" s="1"/>
    </row>
    <row r="1474" spans="3:21" ht="15"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U1474" s="1"/>
    </row>
    <row r="1475" spans="3:21" ht="15"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U1475" s="1"/>
    </row>
    <row r="1476" spans="3:21" ht="15"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U1476" s="1"/>
    </row>
    <row r="1477" spans="3:21" ht="15"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U1477" s="1"/>
    </row>
    <row r="1478" spans="3:21" ht="15"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U1478" s="1"/>
    </row>
    <row r="1479" spans="3:21" ht="15"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U1479" s="1"/>
    </row>
    <row r="1480" spans="3:21" ht="15"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U1480" s="1"/>
    </row>
    <row r="1481" spans="3:21" ht="15"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U1481" s="1"/>
    </row>
    <row r="1482" spans="3:21" ht="15"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U1482" s="1"/>
    </row>
    <row r="1483" spans="3:21" ht="15"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U1483" s="1"/>
    </row>
    <row r="1484" spans="3:21" ht="15"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U1484" s="1"/>
    </row>
    <row r="1485" spans="3:21" ht="15"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U1485" s="1"/>
    </row>
    <row r="1486" spans="3:21" ht="15"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U1486" s="1"/>
    </row>
    <row r="1487" spans="3:21" ht="15"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U1487" s="1"/>
    </row>
    <row r="1488" spans="3:21" ht="15"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U1488" s="1"/>
    </row>
    <row r="1489" spans="3:21" ht="15"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U1489" s="1"/>
    </row>
    <row r="1490" spans="3:21" ht="15"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U1490" s="1"/>
    </row>
    <row r="1491" spans="3:21" ht="15"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U1491" s="1"/>
    </row>
    <row r="1492" spans="3:21" ht="15"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U1492" s="1"/>
    </row>
    <row r="1493" spans="3:21" ht="15"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U1493" s="1"/>
    </row>
    <row r="1494" spans="3:21" ht="15"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U1494" s="1"/>
    </row>
    <row r="1495" spans="3:21" ht="15"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U1495" s="1"/>
    </row>
    <row r="1496" spans="3:21" ht="15"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U1496" s="1"/>
    </row>
    <row r="1497" spans="3:21" ht="15"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U1497" s="1"/>
    </row>
    <row r="1498" spans="3:21" ht="15"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U1498" s="1"/>
    </row>
    <row r="1499" spans="3:21" ht="15"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U1499" s="1"/>
    </row>
    <row r="1500" spans="3:21" ht="15"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U1500" s="1"/>
    </row>
    <row r="1501" spans="3:21" ht="15"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U1501" s="1"/>
    </row>
    <row r="1502" spans="3:21" ht="15"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U1502" s="1"/>
    </row>
    <row r="1503" spans="3:21" ht="15"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U1503" s="1"/>
    </row>
    <row r="1504" spans="3:21" ht="15"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U1504" s="1"/>
    </row>
    <row r="1505" spans="3:21" ht="15"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U1505" s="1"/>
    </row>
    <row r="1506" spans="3:21" ht="15"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U1506" s="1"/>
    </row>
    <row r="1507" spans="3:21" ht="15"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U1507" s="1"/>
    </row>
    <row r="1508" spans="3:21" ht="15"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U1508" s="1"/>
    </row>
    <row r="1509" spans="3:21" ht="15"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U1509" s="1"/>
    </row>
    <row r="1510" spans="3:21" ht="15"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U1510" s="1"/>
    </row>
    <row r="1511" spans="3:21" ht="15"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U1511" s="1"/>
    </row>
    <row r="1512" spans="3:21" ht="15"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U1512" s="1"/>
    </row>
    <row r="1513" spans="3:21" ht="15"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U1513" s="1"/>
    </row>
    <row r="1514" spans="3:21" ht="15"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U1514" s="1"/>
    </row>
    <row r="1515" spans="3:21" ht="15"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U1515" s="1"/>
    </row>
    <row r="1516" spans="3:21" ht="15"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U1516" s="1"/>
    </row>
    <row r="1517" spans="3:21" ht="15"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U1517" s="1"/>
    </row>
    <row r="1518" spans="3:21" ht="15"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U1518" s="1"/>
    </row>
    <row r="1519" spans="3:21" ht="15"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U1519" s="1"/>
    </row>
    <row r="1520" spans="3:21" ht="15"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U1520" s="1"/>
    </row>
    <row r="1521" spans="3:21" ht="15"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U1521" s="1"/>
    </row>
    <row r="1522" spans="3:21" ht="15"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U1522" s="1"/>
    </row>
    <row r="1523" spans="3:21" ht="15"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U1523" s="1"/>
    </row>
    <row r="1524" spans="3:21" ht="15"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U1524" s="1"/>
    </row>
    <row r="1525" spans="3:21" ht="15"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U1525" s="1"/>
    </row>
    <row r="1526" spans="3:21" ht="15"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U1526" s="1"/>
    </row>
    <row r="1527" spans="3:21" ht="15"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U1527" s="1"/>
    </row>
    <row r="1528" spans="3:21" ht="15"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U1528" s="1"/>
    </row>
    <row r="1529" spans="3:21" ht="15"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U1529" s="1"/>
    </row>
    <row r="1530" spans="3:21" ht="15"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U1530" s="1"/>
    </row>
    <row r="1531" spans="3:21" ht="15"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U1531" s="1"/>
    </row>
    <row r="1532" spans="3:21" ht="15"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U1532" s="1"/>
    </row>
    <row r="1533" spans="3:21" ht="15"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U1533" s="1"/>
    </row>
    <row r="1534" spans="3:21" ht="15"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U1534" s="1"/>
    </row>
    <row r="1535" spans="3:21" ht="15"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U1535" s="1"/>
    </row>
    <row r="1536" spans="3:21" ht="15"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U1536" s="1"/>
    </row>
    <row r="1537" spans="3:21" ht="15"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U1537" s="1"/>
    </row>
    <row r="1538" spans="3:21" ht="15"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U1538" s="1"/>
    </row>
    <row r="1539" spans="3:21" ht="15"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U1539" s="1"/>
    </row>
    <row r="1540" spans="3:21" ht="15"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U1540" s="1"/>
    </row>
    <row r="1541" spans="3:21" ht="15"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U1541" s="1"/>
    </row>
    <row r="1542" spans="3:21" ht="15"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U1542" s="1"/>
    </row>
    <row r="1543" spans="3:21" ht="15"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U1543" s="1"/>
    </row>
    <row r="1544" spans="3:21" ht="15"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U1544" s="1"/>
    </row>
    <row r="1545" spans="3:21" ht="15"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U1545" s="1"/>
    </row>
    <row r="1546" spans="3:21" ht="15"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U1546" s="1"/>
    </row>
    <row r="1547" spans="3:21" ht="15"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U1547" s="1"/>
    </row>
    <row r="1548" spans="3:21" ht="15"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U1548" s="1"/>
    </row>
    <row r="1549" spans="3:21" ht="15"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U1549" s="1"/>
    </row>
    <row r="1550" spans="3:21" ht="15"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U1550" s="1"/>
    </row>
    <row r="1551" spans="3:21" ht="15"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U1551" s="1"/>
    </row>
    <row r="1552" spans="3:21" ht="15"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U1552" s="1"/>
    </row>
    <row r="1553" spans="3:21" ht="15"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U1553" s="1"/>
    </row>
    <row r="1554" spans="3:21" ht="15"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U1554" s="1"/>
    </row>
    <row r="1555" spans="3:21" ht="15"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U1555" s="1"/>
    </row>
    <row r="1556" spans="3:21" ht="15"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U1556" s="1"/>
    </row>
    <row r="1557" spans="3:21" ht="15"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U1557" s="1"/>
    </row>
    <row r="1558" spans="3:21" ht="15"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U1558" s="1"/>
    </row>
    <row r="1559" spans="3:21" ht="15"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U1559" s="1"/>
    </row>
    <row r="1560" spans="3:21" ht="15"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U1560" s="1"/>
    </row>
    <row r="1561" spans="3:21" ht="15"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U1561" s="1"/>
    </row>
    <row r="1562" spans="3:21" ht="15"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U1562" s="1"/>
    </row>
    <row r="1563" spans="3:21" ht="15"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U1563" s="1"/>
    </row>
    <row r="1564" spans="3:21" ht="15"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U1564" s="1"/>
    </row>
    <row r="1565" spans="3:21" ht="15"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U1565" s="1"/>
    </row>
    <row r="1566" spans="3:21" ht="15"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U1566" s="1"/>
    </row>
    <row r="1567" spans="3:21" ht="15"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U1567" s="1"/>
    </row>
    <row r="1568" spans="3:21" ht="15"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U1568" s="1"/>
    </row>
    <row r="1569" spans="3:21" ht="15"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U1569" s="1"/>
    </row>
    <row r="1570" spans="3:21" ht="15"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U1570" s="1"/>
    </row>
    <row r="1571" spans="3:21" ht="15"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U1571" s="1"/>
    </row>
    <row r="1572" spans="3:21" ht="15"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U1572" s="1"/>
    </row>
    <row r="1573" spans="3:21" ht="15"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U1573" s="1"/>
    </row>
    <row r="1574" spans="3:21" ht="15"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U1574" s="1"/>
    </row>
    <row r="1575" spans="3:21" ht="15"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U1575" s="1"/>
    </row>
    <row r="1576" spans="3:21" ht="15"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U1576" s="1"/>
    </row>
    <row r="1577" spans="3:21" ht="15"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U1577" s="1"/>
    </row>
    <row r="1578" spans="3:21" ht="15"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U1578" s="1"/>
    </row>
    <row r="1579" spans="3:21" ht="15"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U1579" s="1"/>
    </row>
    <row r="1580" spans="3:21" ht="15"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U1580" s="1"/>
    </row>
    <row r="1581" spans="3:21" ht="15"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U1581" s="1"/>
    </row>
    <row r="1582" spans="3:21" ht="15"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U1582" s="1"/>
    </row>
    <row r="1583" spans="3:21" ht="15"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U1583" s="1"/>
    </row>
    <row r="1584" spans="3:21" ht="15"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U1584" s="1"/>
    </row>
    <row r="1585" spans="3:21" ht="15"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U1585" s="1"/>
    </row>
    <row r="1586" spans="3:21" ht="15"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U1586" s="1"/>
    </row>
    <row r="1587" spans="3:21" ht="15"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U1587" s="1"/>
    </row>
    <row r="1588" spans="3:21" ht="15"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U1588" s="1"/>
    </row>
    <row r="1589" spans="3:21" ht="15"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U1589" s="1"/>
    </row>
    <row r="1590" spans="3:21" ht="15"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U1590" s="1"/>
    </row>
    <row r="1591" spans="3:21" ht="15"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U1591" s="1"/>
    </row>
    <row r="1592" spans="3:21" ht="15"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U1592" s="1"/>
    </row>
    <row r="1593" spans="3:21" ht="15"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U1593" s="1"/>
    </row>
    <row r="1594" spans="3:21" ht="15"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U1594" s="1"/>
    </row>
    <row r="1595" spans="3:21" ht="15"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U1595" s="1"/>
    </row>
    <row r="1596" spans="3:21" ht="15"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U1596" s="1"/>
    </row>
    <row r="1597" spans="3:21" ht="15"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U1597" s="1"/>
    </row>
    <row r="1598" spans="3:21" ht="15"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U1598" s="1"/>
    </row>
    <row r="1599" spans="3:21" ht="15"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U1599" s="1"/>
    </row>
    <row r="1600" spans="3:21" ht="15"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U1600" s="1"/>
    </row>
    <row r="1601" spans="3:21" ht="15"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U1601" s="1"/>
    </row>
    <row r="1602" spans="3:21" ht="15"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U1602" s="1"/>
    </row>
    <row r="1603" spans="3:21" ht="15"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U1603" s="1"/>
    </row>
    <row r="1604" spans="3:21" ht="15"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U1604" s="1"/>
    </row>
    <row r="1605" spans="3:21" ht="15"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U1605" s="1"/>
    </row>
    <row r="1606" spans="3:21" ht="15"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U1606" s="1"/>
    </row>
    <row r="1607" spans="3:21" ht="15"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U1607" s="1"/>
    </row>
    <row r="1608" spans="3:21" ht="15"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U1608" s="1"/>
    </row>
    <row r="1609" spans="3:21" ht="15"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U1609" s="1"/>
    </row>
    <row r="1610" spans="3:21" ht="15"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U1610" s="1"/>
    </row>
    <row r="1611" spans="3:21" ht="15"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U1611" s="1"/>
    </row>
    <row r="1612" spans="3:21" ht="15"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U1612" s="1"/>
    </row>
    <row r="1613" spans="3:21" ht="15"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U1613" s="1"/>
    </row>
    <row r="1614" spans="3:21" ht="15"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U1614" s="1"/>
    </row>
    <row r="1615" spans="3:21" ht="15"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U1615" s="1"/>
    </row>
    <row r="1616" spans="3:21" ht="15"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U1616" s="1"/>
    </row>
    <row r="1617" spans="3:21" ht="15"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U1617" s="1"/>
    </row>
    <row r="1618" spans="3:21" ht="15"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U1618" s="1"/>
    </row>
    <row r="1619" spans="3:21" ht="15"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U1619" s="1"/>
    </row>
    <row r="1620" spans="3:21" ht="15"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U1620" s="1"/>
    </row>
    <row r="1621" spans="3:21" ht="15"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U1621" s="1"/>
    </row>
    <row r="1622" spans="3:21" ht="15"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U1622" s="1"/>
    </row>
    <row r="1623" spans="3:21" ht="15"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U1623" s="1"/>
    </row>
    <row r="1624" spans="3:21" ht="15"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U1624" s="1"/>
    </row>
    <row r="1625" spans="3:21" ht="15"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U1625" s="1"/>
    </row>
    <row r="1626" spans="3:21" ht="15"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U1626" s="1"/>
    </row>
    <row r="1627" spans="3:21" ht="15"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U1627" s="1"/>
    </row>
    <row r="1628" spans="3:21" ht="15"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U1628" s="1"/>
    </row>
    <row r="1629" spans="3:21" ht="15"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U1629" s="1"/>
    </row>
    <row r="1630" spans="3:21" ht="15"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U1630" s="1"/>
    </row>
    <row r="1631" spans="3:21" ht="15"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U1631" s="1"/>
    </row>
    <row r="1632" spans="3:21" ht="15"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U1632" s="1"/>
    </row>
    <row r="1633" spans="3:21" ht="15"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U1633" s="1"/>
    </row>
    <row r="1634" spans="3:21" ht="15"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U1634" s="1"/>
    </row>
    <row r="1635" spans="3:21" ht="15"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U1635" s="1"/>
    </row>
    <row r="1636" spans="3:21" ht="15"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U1636" s="1"/>
    </row>
    <row r="1637" spans="3:21" ht="15"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U1637" s="1"/>
    </row>
    <row r="1638" spans="3:21" ht="15"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U1638" s="1"/>
    </row>
    <row r="1639" spans="3:21" ht="15"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U1639" s="1"/>
    </row>
    <row r="1640" spans="3:21" ht="15"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U1640" s="1"/>
    </row>
    <row r="1641" spans="3:21" ht="15"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U1641" s="1"/>
    </row>
    <row r="1642" spans="3:21" ht="15"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U1642" s="1"/>
    </row>
    <row r="1643" spans="3:21" ht="15"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U1643" s="1"/>
    </row>
    <row r="1644" spans="3:21" ht="15"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U1644" s="1"/>
    </row>
    <row r="1645" spans="3:21" ht="15"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U1645" s="1"/>
    </row>
    <row r="1646" spans="3:21" ht="15"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U1646" s="1"/>
    </row>
    <row r="1647" spans="3:21" ht="15"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U1647" s="1"/>
    </row>
    <row r="1648" spans="3:21" ht="15"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U1648" s="1"/>
    </row>
    <row r="1649" spans="3:21" ht="15"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U1649" s="1"/>
    </row>
    <row r="1650" spans="3:21" ht="15"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U1650" s="1"/>
    </row>
    <row r="1651" spans="3:21" ht="15"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U1651" s="1"/>
    </row>
    <row r="1652" spans="3:21" ht="15"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U1652" s="1"/>
    </row>
    <row r="1653" spans="3:21" ht="15"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U1653" s="1"/>
    </row>
    <row r="1654" spans="3:21" ht="15"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U1654" s="1"/>
    </row>
    <row r="1655" spans="3:21" ht="15"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U1655" s="1"/>
    </row>
    <row r="1656" spans="3:21" ht="15"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U1656" s="1"/>
    </row>
    <row r="1657" spans="3:21" ht="15"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U1657" s="1"/>
    </row>
    <row r="1658" spans="3:21" ht="15"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U1658" s="1"/>
    </row>
    <row r="1659" spans="3:21" ht="15"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U1659" s="1"/>
    </row>
    <row r="1660" spans="3:21" ht="15"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U1660" s="1"/>
    </row>
    <row r="1661" spans="3:21" ht="15"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U1661" s="1"/>
    </row>
    <row r="1662" spans="3:21" ht="15"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U1662" s="1"/>
    </row>
    <row r="1663" spans="3:21" ht="15"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U1663" s="1"/>
    </row>
    <row r="1664" spans="3:21" ht="15"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U1664" s="1"/>
    </row>
    <row r="1665" spans="3:21" ht="15"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U1665" s="1"/>
    </row>
    <row r="1666" spans="3:21" ht="15"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U1666" s="1"/>
    </row>
    <row r="1667" spans="3:21" ht="15"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U1667" s="1"/>
    </row>
    <row r="1668" spans="3:21" ht="15"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U1668" s="1"/>
    </row>
    <row r="1669" spans="3:21" ht="15"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U1669" s="1"/>
    </row>
    <row r="1670" spans="3:21" ht="15"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U1670" s="1"/>
    </row>
    <row r="1671" spans="3:21" ht="15"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U1671" s="1"/>
    </row>
    <row r="1672" spans="3:21" ht="15"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U1672" s="1"/>
    </row>
    <row r="1673" spans="3:21" ht="15"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U1673" s="1"/>
    </row>
    <row r="1674" spans="3:21" ht="15"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U1674" s="1"/>
    </row>
    <row r="1675" spans="3:21" ht="15"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U1675" s="1"/>
    </row>
    <row r="1676" spans="3:21" ht="15"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U1676" s="1"/>
    </row>
    <row r="1677" spans="3:21" ht="15"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U1677" s="1"/>
    </row>
    <row r="1678" spans="3:21" ht="15"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U1678" s="1"/>
    </row>
    <row r="1679" spans="3:21" ht="15"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U1679" s="1"/>
    </row>
    <row r="1680" spans="3:21" ht="15"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U1680" s="1"/>
    </row>
    <row r="1681" spans="3:21" ht="15"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U1681" s="1"/>
    </row>
    <row r="1682" spans="3:21" ht="15"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U1682" s="1"/>
    </row>
    <row r="1683" spans="3:21" ht="15"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U1683" s="1"/>
    </row>
    <row r="1684" spans="3:21" ht="15"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U1684" s="1"/>
    </row>
    <row r="1685" spans="3:21" ht="15"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U1685" s="1"/>
    </row>
    <row r="1686" spans="3:21" ht="15"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U1686" s="1"/>
    </row>
    <row r="1687" spans="3:21" ht="15"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U1687" s="1"/>
    </row>
    <row r="1688" spans="3:21" ht="15"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U1688" s="1"/>
    </row>
    <row r="1689" spans="3:21" ht="15"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U1689" s="1"/>
    </row>
    <row r="1690" spans="3:21" ht="15"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U1690" s="1"/>
    </row>
    <row r="1691" spans="3:21" ht="15"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U1691" s="1"/>
    </row>
    <row r="1692" spans="3:21" ht="15"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U1692" s="1"/>
    </row>
    <row r="1693" spans="3:21" ht="15"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U1693" s="1"/>
    </row>
    <row r="1694" spans="3:21" ht="15"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U1694" s="1"/>
    </row>
    <row r="1695" spans="3:21" ht="15"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U1695" s="1"/>
    </row>
    <row r="1696" spans="3:21" ht="15"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U1696" s="1"/>
    </row>
    <row r="1697" spans="3:21" ht="15"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U1697" s="1"/>
    </row>
    <row r="1698" spans="3:21" ht="15"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U1698" s="1"/>
    </row>
    <row r="1699" spans="3:21" ht="15"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U1699" s="1"/>
    </row>
    <row r="1700" spans="3:21" ht="15"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U1700" s="1"/>
    </row>
    <row r="1701" spans="3:21" ht="15"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U1701" s="1"/>
    </row>
    <row r="1702" spans="3:21" ht="15"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U1702" s="1"/>
    </row>
    <row r="1703" spans="3:21" ht="15"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U1703" s="1"/>
    </row>
    <row r="1704" spans="3:21" ht="15"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U1704" s="1"/>
    </row>
    <row r="1705" spans="3:21" ht="15"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U1705" s="1"/>
    </row>
    <row r="1706" spans="3:21" ht="15"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U1706" s="1"/>
    </row>
    <row r="1707" spans="3:21" ht="15"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U1707" s="1"/>
    </row>
    <row r="1708" spans="3:21" ht="15"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U1708" s="1"/>
    </row>
    <row r="1709" spans="3:21" ht="15"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U1709" s="1"/>
    </row>
    <row r="1710" spans="3:21" ht="15"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U1710" s="1"/>
    </row>
    <row r="1711" spans="3:21" ht="15"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U1711" s="1"/>
    </row>
    <row r="1712" spans="3:21" ht="15"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U1712" s="1"/>
    </row>
    <row r="1713" spans="3:21" ht="15"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U1713" s="1"/>
    </row>
    <row r="1714" spans="3:21" ht="15"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U1714" s="1"/>
    </row>
    <row r="1715" spans="3:21" ht="15"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U1715" s="1"/>
    </row>
    <row r="1716" spans="3:21" ht="15"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U1716" s="1"/>
    </row>
    <row r="1717" spans="3:21" ht="15"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U1717" s="1"/>
    </row>
    <row r="1718" spans="3:21" ht="15"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U1718" s="1"/>
    </row>
    <row r="1719" spans="3:21" ht="15"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U1719" s="1"/>
    </row>
    <row r="1720" spans="3:21" ht="15"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U1720" s="1"/>
    </row>
    <row r="1721" spans="3:21" ht="15"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U1721" s="1"/>
    </row>
    <row r="1722" spans="3:21" ht="15"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U1722" s="1"/>
    </row>
    <row r="1723" spans="3:21" ht="15"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U1723" s="1"/>
    </row>
    <row r="1724" spans="3:21" ht="15"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U1724" s="1"/>
    </row>
    <row r="1725" spans="3:21" ht="15"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U1725" s="1"/>
    </row>
    <row r="1726" spans="3:21" ht="15"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U1726" s="1"/>
    </row>
    <row r="1727" spans="3:21" ht="15"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U1727" s="1"/>
    </row>
    <row r="1728" spans="3:21" ht="15"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U1728" s="1"/>
    </row>
    <row r="1729" spans="3:21" ht="15"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U1729" s="1"/>
    </row>
    <row r="1730" spans="3:21" ht="15"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U1730" s="1"/>
    </row>
    <row r="1731" spans="3:21" ht="15"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U1731" s="1"/>
    </row>
    <row r="1732" spans="3:21" ht="15"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U1732" s="1"/>
    </row>
    <row r="1733" spans="3:21" ht="15"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U1733" s="1"/>
    </row>
    <row r="1734" spans="3:21" ht="15"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U1734" s="1"/>
    </row>
    <row r="1735" spans="3:21" ht="15"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U1735" s="1"/>
    </row>
    <row r="1736" spans="3:21" ht="15"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U1736" s="1"/>
    </row>
    <row r="1737" spans="3:21" ht="15"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U1737" s="1"/>
    </row>
    <row r="1738" spans="3:21" ht="15"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U1738" s="1"/>
    </row>
    <row r="1739" spans="3:21" ht="15"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U1739" s="1"/>
    </row>
    <row r="1740" spans="3:21" ht="15"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U1740" s="1"/>
    </row>
    <row r="1741" spans="3:21" ht="15"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U1741" s="1"/>
    </row>
    <row r="1742" spans="3:21" ht="15"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U1742" s="1"/>
    </row>
    <row r="1743" spans="3:21" ht="15"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U1743" s="1"/>
    </row>
    <row r="1744" spans="3:21" ht="15"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U1744" s="1"/>
    </row>
    <row r="1745" spans="3:21" ht="15"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U1745" s="1"/>
    </row>
    <row r="1746" spans="3:21" ht="15"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U1746" s="1"/>
    </row>
    <row r="1747" spans="3:21" ht="15"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U1747" s="1"/>
    </row>
    <row r="1748" spans="3:21" ht="15"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U1748" s="1"/>
    </row>
    <row r="1749" spans="3:21" ht="15"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U1749" s="1"/>
    </row>
    <row r="1750" spans="3:21" ht="15"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U1750" s="1"/>
    </row>
    <row r="1751" spans="3:21" ht="15"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U1751" s="1"/>
    </row>
    <row r="1752" spans="3:21" ht="15"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U1752" s="1"/>
    </row>
    <row r="1753" spans="3:21" ht="15"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U1753" s="1"/>
    </row>
    <row r="1754" spans="3:21" ht="15"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U1754" s="1"/>
    </row>
    <row r="1755" spans="3:21" ht="15"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U1755" s="1"/>
    </row>
    <row r="1756" spans="3:21" ht="15"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U1756" s="1"/>
    </row>
    <row r="1757" spans="3:21" ht="15"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U1757" s="1"/>
    </row>
    <row r="1758" spans="3:21" ht="15"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U1758" s="1"/>
    </row>
    <row r="1759" spans="3:21" ht="15"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U1759" s="1"/>
    </row>
    <row r="1760" spans="3:21" ht="15"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U1760" s="1"/>
    </row>
    <row r="1761" spans="3:21" ht="15"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U1761" s="1"/>
    </row>
    <row r="1762" spans="3:21" ht="15"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U1762" s="1"/>
    </row>
    <row r="1763" spans="3:21" ht="15"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U1763" s="1"/>
    </row>
    <row r="1764" spans="3:21" ht="15"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U1764" s="1"/>
    </row>
    <row r="1765" spans="3:21" ht="15"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U1765" s="1"/>
    </row>
    <row r="1766" spans="3:21" ht="15"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U1766" s="1"/>
    </row>
    <row r="1767" spans="3:21" ht="15"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U1767" s="1"/>
    </row>
    <row r="1768" spans="3:21" ht="15"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U1768" s="1"/>
    </row>
    <row r="1769" spans="3:21" ht="15"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U1769" s="1"/>
    </row>
    <row r="1770" spans="3:21" ht="15"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U1770" s="1"/>
    </row>
    <row r="1771" spans="3:21" ht="15"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U1771" s="1"/>
    </row>
    <row r="1772" spans="3:21" ht="15"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U1772" s="1"/>
    </row>
    <row r="1773" spans="3:21" ht="15"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U1773" s="1"/>
    </row>
    <row r="1774" spans="3:21" ht="15"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U1774" s="1"/>
    </row>
    <row r="1775" spans="3:21" ht="15"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U1775" s="1"/>
    </row>
    <row r="1776" spans="3:21" ht="15"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U1776" s="1"/>
    </row>
    <row r="1777" spans="3:21" ht="15"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U1777" s="1"/>
    </row>
    <row r="1778" spans="3:21" ht="15"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U1778" s="1"/>
    </row>
    <row r="1779" spans="3:21" ht="15"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U1779" s="1"/>
    </row>
    <row r="1780" spans="3:21" ht="15"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U1780" s="1"/>
    </row>
    <row r="1781" spans="3:21" ht="15"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U1781" s="1"/>
    </row>
    <row r="1782" spans="3:21" ht="15"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U1782" s="1"/>
    </row>
    <row r="1783" spans="3:21" ht="15"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U1783" s="1"/>
    </row>
    <row r="1784" spans="3:21" ht="15"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U1784" s="1"/>
    </row>
    <row r="1785" spans="3:21" ht="15"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U1785" s="1"/>
    </row>
    <row r="1786" spans="3:21" ht="15"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U1786" s="1"/>
    </row>
    <row r="1787" spans="3:21" ht="15"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U1787" s="1"/>
    </row>
    <row r="1788" spans="3:21" ht="15"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U1788" s="1"/>
    </row>
    <row r="1789" spans="3:21" ht="15"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U1789" s="1"/>
    </row>
    <row r="1790" spans="3:21" ht="15"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U1790" s="1"/>
    </row>
    <row r="1791" spans="3:21" ht="15"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U1791" s="1"/>
    </row>
    <row r="1792" spans="3:21" ht="15"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U1792" s="1"/>
    </row>
    <row r="1793" spans="3:21" ht="15"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U1793" s="1"/>
    </row>
    <row r="1794" spans="3:21" ht="15"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U1794" s="1"/>
    </row>
    <row r="1795" spans="3:21" ht="15"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U1795" s="1"/>
    </row>
    <row r="1796" spans="3:21" ht="15"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U1796" s="1"/>
    </row>
    <row r="1797" spans="3:21" ht="15"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U1797" s="1"/>
    </row>
    <row r="1798" spans="3:21" ht="15"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U1798" s="1"/>
    </row>
    <row r="1799" spans="3:21" ht="15"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U1799" s="1"/>
    </row>
    <row r="1800" spans="3:21" ht="15"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U1800" s="1"/>
    </row>
    <row r="1801" spans="3:21" ht="15"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U1801" s="1"/>
    </row>
    <row r="1802" spans="3:21" ht="15"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U1802" s="1"/>
    </row>
    <row r="1803" spans="3:21" ht="15"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U1803" s="1"/>
    </row>
    <row r="1804" spans="3:21" ht="15"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U1804" s="1"/>
    </row>
    <row r="1805" spans="3:21" ht="15"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U1805" s="1"/>
    </row>
    <row r="1806" spans="3:21" ht="15"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U1806" s="1"/>
    </row>
    <row r="1807" spans="3:21" ht="15"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U1807" s="1"/>
    </row>
    <row r="1808" spans="3:21" ht="15"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U1808" s="1"/>
    </row>
    <row r="1809" spans="3:21" ht="15"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U1809" s="1"/>
    </row>
    <row r="1810" spans="3:21" ht="15"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U1810" s="1"/>
    </row>
    <row r="1811" spans="3:21" ht="15"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U1811" s="1"/>
    </row>
    <row r="1812" spans="3:21" ht="15"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U1812" s="1"/>
    </row>
    <row r="1813" spans="3:21" ht="15"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U1813" s="1"/>
    </row>
    <row r="1814" spans="3:21" ht="15"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U1814" s="1"/>
    </row>
    <row r="1815" spans="3:21" ht="15"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U1815" s="1"/>
    </row>
    <row r="1816" spans="3:21" ht="15"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U1816" s="1"/>
    </row>
    <row r="1817" spans="3:21" ht="15"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U1817" s="1"/>
    </row>
    <row r="1818" spans="3:21" ht="15"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U1818" s="1"/>
    </row>
    <row r="1819" spans="3:21" ht="15"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U1819" s="1"/>
    </row>
    <row r="1820" spans="3:21" ht="15"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U1820" s="1"/>
    </row>
    <row r="1821" spans="3:21" ht="15"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U1821" s="1"/>
    </row>
    <row r="1822" spans="3:21" ht="15"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U1822" s="1"/>
    </row>
    <row r="1823" spans="3:21" ht="15"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U1823" s="1"/>
    </row>
    <row r="1824" spans="3:21" ht="15"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U1824" s="1"/>
    </row>
    <row r="1825" spans="3:21" ht="15"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U1825" s="1"/>
    </row>
    <row r="1826" spans="3:21" ht="15"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U1826" s="1"/>
    </row>
    <row r="1827" spans="3:21" ht="15"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U1827" s="1"/>
    </row>
    <row r="1828" spans="3:21" ht="15"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U1828" s="1"/>
    </row>
    <row r="1829" spans="3:21" ht="15"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U1829" s="1"/>
    </row>
    <row r="1830" spans="3:21" ht="15"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U1830" s="1"/>
    </row>
    <row r="1831" spans="3:21" ht="15"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U1831" s="1"/>
    </row>
    <row r="1832" spans="3:21" ht="15"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U1832" s="1"/>
    </row>
    <row r="1833" spans="3:21" ht="15"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U1833" s="1"/>
    </row>
    <row r="1834" spans="3:21" ht="15"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U1834" s="1"/>
    </row>
    <row r="1835" spans="3:21" ht="15"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U1835" s="1"/>
    </row>
    <row r="1836" spans="3:21" ht="15"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U1836" s="1"/>
    </row>
    <row r="1837" spans="3:21" ht="15"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U1837" s="1"/>
    </row>
    <row r="1838" spans="3:21" ht="15"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U1838" s="1"/>
    </row>
    <row r="1839" spans="3:21" ht="15"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U1839" s="1"/>
    </row>
    <row r="1840" spans="3:21" ht="15"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U1840" s="1"/>
    </row>
    <row r="1841" spans="3:21" ht="15"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U1841" s="1"/>
    </row>
    <row r="1842" spans="3:21" ht="15"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U1842" s="1"/>
    </row>
    <row r="1843" spans="3:21" ht="15"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U1843" s="1"/>
    </row>
    <row r="1844" spans="3:21" ht="15"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U1844" s="1"/>
    </row>
    <row r="1845" spans="3:21" ht="15"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U1845" s="1"/>
    </row>
    <row r="1846" spans="3:21" ht="15"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U1846" s="1"/>
    </row>
    <row r="1847" spans="3:21" ht="15"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U1847" s="1"/>
    </row>
    <row r="1848" spans="3:21" ht="15"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U1848" s="1"/>
    </row>
    <row r="1849" spans="3:21" ht="15"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U1849" s="1"/>
    </row>
    <row r="1850" spans="3:21" ht="15"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U1850" s="1"/>
    </row>
    <row r="1851" spans="3:21" ht="15"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U1851" s="1"/>
    </row>
    <row r="1852" spans="3:21" ht="15"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U1852" s="1"/>
    </row>
    <row r="1853" spans="3:21" ht="15"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U1853" s="1"/>
    </row>
    <row r="1854" spans="3:21" ht="15"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U1854" s="1"/>
    </row>
    <row r="1855" spans="3:21" ht="15"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U1855" s="1"/>
    </row>
    <row r="1856" spans="3:21" ht="15"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U1856" s="1"/>
    </row>
    <row r="1857" spans="3:21" ht="15"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U1857" s="1"/>
    </row>
    <row r="1858" spans="3:21" ht="15"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U1858" s="1"/>
    </row>
    <row r="1859" spans="3:21" ht="15"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U1859" s="1"/>
    </row>
    <row r="1860" spans="3:21" ht="15"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U1860" s="1"/>
    </row>
    <row r="1861" spans="3:21" ht="15"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U1861" s="1"/>
    </row>
    <row r="1862" spans="3:21" ht="15"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U1862" s="1"/>
    </row>
    <row r="1863" spans="3:21" ht="15"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U1863" s="1"/>
    </row>
    <row r="1864" spans="3:21" ht="15"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U1864" s="1"/>
    </row>
    <row r="1865" spans="3:21" ht="15"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U1865" s="1"/>
    </row>
    <row r="1866" spans="3:21" ht="15"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U1866" s="1"/>
    </row>
    <row r="1867" spans="3:21" ht="15"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U1867" s="1"/>
    </row>
    <row r="1868" spans="3:21" ht="15"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U1868" s="1"/>
    </row>
    <row r="1869" spans="3:21" ht="15"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U1869" s="1"/>
    </row>
    <row r="1870" spans="3:21" ht="15"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U1870" s="1"/>
    </row>
    <row r="1871" spans="3:21" ht="15"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U1871" s="1"/>
    </row>
    <row r="1872" spans="3:21" ht="15"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U1872" s="1"/>
    </row>
    <row r="1873" spans="3:21" ht="15"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U1873" s="1"/>
    </row>
    <row r="1874" spans="3:21" ht="15"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U1874" s="1"/>
    </row>
    <row r="1875" spans="3:21" ht="15"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U1875" s="1"/>
    </row>
    <row r="1876" spans="3:21" ht="15"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U1876" s="1"/>
    </row>
    <row r="1877" spans="3:21" ht="15"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U1877" s="1"/>
    </row>
    <row r="1878" spans="3:21" ht="15"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U1878" s="1"/>
    </row>
    <row r="1879" spans="3:21" ht="15"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U1879" s="1"/>
    </row>
    <row r="1880" spans="3:21" ht="15"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U1880" s="1"/>
    </row>
    <row r="1881" spans="3:21" ht="15"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U1881" s="1"/>
    </row>
    <row r="1882" spans="3:21" ht="15"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U1882" s="1"/>
    </row>
    <row r="1883" spans="3:21" ht="15"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U1883" s="1"/>
    </row>
    <row r="1884" spans="3:21" ht="15"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U1884" s="1"/>
    </row>
    <row r="1885" spans="3:21" ht="15"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U1885" s="1"/>
    </row>
    <row r="1886" spans="3:21" ht="15"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U1886" s="1"/>
    </row>
    <row r="1887" spans="3:21" ht="15"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U1887" s="1"/>
    </row>
    <row r="1888" spans="3:21" ht="15"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U1888" s="1"/>
    </row>
    <row r="1889" spans="3:21" ht="15"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U1889" s="1"/>
    </row>
    <row r="1890" spans="3:21" ht="15"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U1890" s="1"/>
    </row>
    <row r="1891" spans="3:21" ht="15"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U1891" s="1"/>
    </row>
    <row r="1892" spans="3:21" ht="15"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U1892" s="1"/>
    </row>
    <row r="1893" spans="3:21" ht="15"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U1893" s="1"/>
    </row>
    <row r="1894" spans="3:21" ht="15"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U1894" s="1"/>
    </row>
    <row r="1895" spans="3:21" ht="15"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U1895" s="1"/>
    </row>
    <row r="1896" spans="3:21" ht="15"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U1896" s="1"/>
    </row>
    <row r="1897" spans="3:21" ht="15"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U1897" s="1"/>
    </row>
    <row r="1898" spans="3:21" ht="15"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U1898" s="1"/>
    </row>
    <row r="1899" spans="3:21" ht="15"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U1899" s="1"/>
    </row>
    <row r="1900" spans="3:21" ht="15"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U1900" s="1"/>
    </row>
    <row r="1901" spans="3:21" ht="15"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U1901" s="1"/>
    </row>
    <row r="1902" spans="3:21" ht="15"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U1902" s="1"/>
    </row>
    <row r="1903" spans="3:21" ht="15"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U1903" s="1"/>
    </row>
    <row r="1904" spans="3:21" ht="15"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U1904" s="1"/>
    </row>
    <row r="1905" spans="3:21" ht="15"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U1905" s="1"/>
    </row>
    <row r="1906" spans="3:21" ht="15"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U1906" s="1"/>
    </row>
    <row r="1907" spans="3:21" ht="15"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U1907" s="1"/>
    </row>
    <row r="1908" spans="3:21" ht="15"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U1908" s="1"/>
    </row>
    <row r="1909" spans="3:21" ht="15"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U1909" s="1"/>
    </row>
    <row r="1910" spans="3:21" ht="15"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U1910" s="1"/>
    </row>
    <row r="1911" spans="3:21" ht="15"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U1911" s="1"/>
    </row>
    <row r="1912" spans="3:21" ht="15"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U1912" s="1"/>
    </row>
    <row r="1913" spans="3:21" ht="15"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U1913" s="1"/>
    </row>
    <row r="1914" spans="3:21" ht="15"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U1914" s="1"/>
    </row>
    <row r="1915" spans="3:21" ht="15"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U1915" s="1"/>
    </row>
    <row r="1916" spans="3:21" ht="15"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U1916" s="1"/>
    </row>
    <row r="1917" spans="3:21" ht="15"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U1917" s="1"/>
    </row>
    <row r="1918" spans="3:21" ht="15"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U1918" s="1"/>
    </row>
    <row r="1919" spans="3:21" ht="15"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U1919" s="1"/>
    </row>
    <row r="1920" spans="3:21" ht="15"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U1920" s="1"/>
    </row>
    <row r="1921" spans="3:21" ht="15"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U1921" s="1"/>
    </row>
    <row r="1922" spans="3:21" ht="15"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U1922" s="1"/>
    </row>
    <row r="1923" spans="3:21" ht="15"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U1923" s="1"/>
    </row>
    <row r="1924" spans="3:21" ht="15"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U1924" s="1"/>
    </row>
    <row r="1925" spans="3:21" ht="15"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U1925" s="1"/>
    </row>
    <row r="1926" spans="3:21" ht="15"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U1926" s="1"/>
    </row>
    <row r="1927" spans="3:21" ht="15"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U1927" s="1"/>
    </row>
    <row r="1928" spans="3:21" ht="15"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U1928" s="1"/>
    </row>
    <row r="1929" spans="3:21" ht="15"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U1929" s="1"/>
    </row>
    <row r="1930" spans="3:21" ht="15"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U1930" s="1"/>
    </row>
    <row r="1931" spans="3:21" ht="15"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U1931" s="1"/>
    </row>
    <row r="1932" spans="3:21" ht="15"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U1932" s="1"/>
    </row>
    <row r="1933" spans="3:21" ht="15"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U1933" s="1"/>
    </row>
    <row r="1934" spans="3:21" ht="15"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U1934" s="1"/>
    </row>
    <row r="1935" spans="3:21" ht="15"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U1935" s="1"/>
    </row>
    <row r="1936" spans="3:21" ht="15"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U1936" s="1"/>
    </row>
    <row r="1937" spans="3:21" ht="15"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U1937" s="1"/>
    </row>
    <row r="1938" spans="3:21" ht="15"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U1938" s="1"/>
    </row>
    <row r="1939" spans="3:21" ht="15"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U1939" s="1"/>
    </row>
    <row r="1940" spans="3:21" ht="15"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U1940" s="1"/>
    </row>
    <row r="1941" spans="3:21" ht="15"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U1941" s="1"/>
    </row>
    <row r="1942" spans="3:21" ht="15"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U1942" s="1"/>
    </row>
    <row r="1943" spans="3:21" ht="15"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U1943" s="1"/>
    </row>
    <row r="1944" spans="3:21" ht="15"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U1944" s="1"/>
    </row>
    <row r="1945" spans="3:21" ht="15"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U1945" s="1"/>
    </row>
    <row r="1946" spans="3:21" ht="15"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U1946" s="1"/>
    </row>
    <row r="1947" spans="3:21" ht="15"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U1947" s="1"/>
    </row>
    <row r="1948" spans="3:21" ht="15"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U1948" s="1"/>
    </row>
    <row r="1949" spans="3:21" ht="15"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U1949" s="1"/>
    </row>
    <row r="1950" spans="3:21" ht="15"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U1950" s="1"/>
    </row>
    <row r="1951" spans="3:21" ht="15"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U1951" s="1"/>
    </row>
    <row r="1952" spans="3:21" ht="15"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U1952" s="1"/>
    </row>
    <row r="1953" spans="3:21" ht="15"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U1953" s="1"/>
    </row>
    <row r="1954" spans="3:21" ht="15"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U1954" s="1"/>
    </row>
    <row r="1955" spans="3:21" ht="15"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U1955" s="1"/>
    </row>
    <row r="1956" spans="3:21" ht="15"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U1956" s="1"/>
    </row>
    <row r="1957" spans="3:21" ht="15"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U1957" s="1"/>
    </row>
    <row r="1958" spans="3:21" ht="15"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U1958" s="1"/>
    </row>
    <row r="1959" spans="3:21" ht="15"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U1959" s="1"/>
    </row>
    <row r="1960" spans="3:21" ht="15"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U1960" s="1"/>
    </row>
    <row r="1961" spans="3:21" ht="15"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U1961" s="1"/>
    </row>
    <row r="1962" spans="3:21" ht="15"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U1962" s="1"/>
    </row>
    <row r="1963" spans="3:21" ht="15"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U1963" s="1"/>
    </row>
    <row r="1964" spans="3:21" ht="15"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U1964" s="1"/>
    </row>
    <row r="1965" spans="3:21" ht="15"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U1965" s="1"/>
    </row>
    <row r="1966" spans="3:21" ht="15"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U1966" s="1"/>
    </row>
    <row r="1967" spans="3:21" ht="15"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U1967" s="1"/>
    </row>
    <row r="1968" spans="3:21" ht="15"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U1968" s="1"/>
    </row>
    <row r="1969" spans="3:21" ht="15"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U1969" s="1"/>
    </row>
    <row r="1970" spans="3:21" ht="15"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U1970" s="1"/>
    </row>
    <row r="1971" spans="3:21" ht="15"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U1971" s="1"/>
    </row>
    <row r="1972" spans="3:21" ht="15"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U1972" s="1"/>
    </row>
    <row r="1973" spans="3:21" ht="15"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U1973" s="1"/>
    </row>
    <row r="1974" spans="3:21" ht="15"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U1974" s="1"/>
    </row>
    <row r="1975" spans="3:21" ht="15"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U1975" s="1"/>
    </row>
    <row r="1976" spans="3:21" ht="15"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U1976" s="1"/>
    </row>
    <row r="1977" spans="3:21" ht="15"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U1977" s="1"/>
    </row>
    <row r="1978" spans="3:21" ht="15"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U1978" s="1"/>
    </row>
    <row r="1979" spans="3:21" ht="15"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U1979" s="1"/>
    </row>
    <row r="1980" spans="3:21" ht="15"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U1980" s="1"/>
    </row>
    <row r="1981" spans="3:21" ht="15"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U1981" s="1"/>
    </row>
    <row r="1982" spans="3:21" ht="15"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U1982" s="1"/>
    </row>
    <row r="1983" spans="3:21" ht="15"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U1983" s="1"/>
    </row>
    <row r="1984" spans="3:21" ht="15"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U1984" s="1"/>
    </row>
    <row r="1985" spans="3:21" ht="15"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U1985" s="1"/>
    </row>
    <row r="1986" spans="3:21" ht="15"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U1986" s="1"/>
    </row>
    <row r="1987" spans="3:21" ht="15"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U1987" s="1"/>
    </row>
    <row r="1988" spans="3:21" ht="15"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U1988" s="1"/>
    </row>
    <row r="1989" spans="3:21" ht="15"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U1989" s="1"/>
    </row>
    <row r="1990" spans="3:21" ht="15"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U1990" s="1"/>
    </row>
    <row r="1991" spans="3:21" ht="15"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U1991" s="1"/>
    </row>
    <row r="1992" spans="3:21" ht="15"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U1992" s="1"/>
    </row>
    <row r="1993" spans="3:21" ht="15"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U1993" s="1"/>
    </row>
    <row r="1994" spans="3:21" ht="15"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U1994" s="1"/>
    </row>
    <row r="1995" spans="3:21" ht="15"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U1995" s="1"/>
    </row>
    <row r="1996" spans="3:21" ht="15"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U1996" s="1"/>
    </row>
    <row r="1997" spans="3:21" ht="15"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U1997" s="1"/>
    </row>
    <row r="1998" spans="3:21" ht="15"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U1998" s="1"/>
    </row>
    <row r="1999" spans="3:21" ht="15"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U1999" s="1"/>
    </row>
    <row r="2000" spans="3:21" ht="15"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U2000" s="1"/>
    </row>
    <row r="2001" spans="3:21" ht="15"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U2001" s="1"/>
    </row>
    <row r="2002" spans="3:21" ht="15"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U2002" s="1"/>
    </row>
    <row r="2003" spans="3:21" ht="15"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U2003" s="1"/>
    </row>
    <row r="2004" spans="3:21" ht="15"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U2004" s="1"/>
    </row>
    <row r="2005" spans="3:21" ht="15"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U2005" s="1"/>
    </row>
    <row r="2006" spans="3:21" ht="15"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U2006" s="1"/>
    </row>
    <row r="2007" spans="3:21" ht="15"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U2007" s="1"/>
    </row>
    <row r="2008" spans="3:21" ht="15"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U2008" s="1"/>
    </row>
    <row r="2009" spans="3:21" ht="15"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U2009" s="1"/>
    </row>
    <row r="2010" spans="3:21" ht="15"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U2010" s="1"/>
    </row>
    <row r="2011" spans="3:21" ht="15"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U2011" s="1"/>
    </row>
    <row r="2012" spans="3:21" ht="15"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U2012" s="1"/>
    </row>
    <row r="2013" spans="3:21" ht="15"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U2013" s="1"/>
    </row>
    <row r="2014" spans="3:21" ht="15"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U2014" s="1"/>
    </row>
    <row r="2015" spans="3:21" ht="15"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U2015" s="1"/>
    </row>
    <row r="2016" spans="3:21" ht="15"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U2016" s="1"/>
    </row>
    <row r="2017" spans="3:21" ht="15"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U2017" s="1"/>
    </row>
    <row r="2018" spans="3:21" ht="15"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U2018" s="1"/>
    </row>
    <row r="2019" spans="3:21" ht="15"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U2019" s="1"/>
    </row>
    <row r="2020" spans="3:21" ht="15"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U2020" s="1"/>
    </row>
    <row r="2021" spans="3:21" ht="15"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U2021" s="1"/>
    </row>
    <row r="2022" spans="3:21" ht="15"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U2022" s="1"/>
    </row>
    <row r="2023" spans="3:21" ht="15"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U2023" s="1"/>
    </row>
    <row r="2024" spans="3:21" ht="15"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U2024" s="1"/>
    </row>
    <row r="2025" spans="3:21" ht="15"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U2025" s="1"/>
    </row>
    <row r="2026" spans="3:21" ht="15"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U2026" s="1"/>
    </row>
    <row r="2027" spans="3:21" ht="15"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U2027" s="1"/>
    </row>
    <row r="2028" spans="3:21" ht="15"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U2028" s="1"/>
    </row>
    <row r="2029" spans="3:21" ht="15"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U2029" s="1"/>
    </row>
    <row r="2030" spans="3:21" ht="15"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U2030" s="1"/>
    </row>
    <row r="2031" spans="3:21" ht="15"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U2031" s="1"/>
    </row>
    <row r="2032" spans="3:21" ht="15"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U2032" s="1"/>
    </row>
    <row r="2033" spans="3:21" ht="15"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U2033" s="1"/>
    </row>
    <row r="2034" spans="3:21" ht="15"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U2034" s="1"/>
    </row>
    <row r="2035" spans="3:21" ht="15"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U2035" s="1"/>
    </row>
    <row r="2036" spans="3:21" ht="15"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U2036" s="1"/>
    </row>
    <row r="2037" spans="3:21" ht="15"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U2037" s="1"/>
    </row>
    <row r="2038" spans="3:21" ht="15"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U2038" s="1"/>
    </row>
    <row r="2039" spans="3:21" ht="15"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U2039" s="1"/>
    </row>
    <row r="2040" spans="3:21" ht="15"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U2040" s="1"/>
    </row>
    <row r="2041" spans="3:21" ht="15"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U2041" s="1"/>
    </row>
    <row r="2042" spans="3:21" ht="15"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U2042" s="1"/>
    </row>
    <row r="2043" spans="3:21" ht="15"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U2043" s="1"/>
    </row>
    <row r="2044" spans="3:21" ht="15"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U2044" s="1"/>
    </row>
    <row r="2045" spans="3:21" ht="15"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U2045" s="1"/>
    </row>
    <row r="2046" spans="3:21" ht="15"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U2046" s="1"/>
    </row>
    <row r="2047" spans="3:21" ht="15"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U2047" s="1"/>
    </row>
    <row r="2048" spans="3:21" ht="15"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U2048" s="1"/>
    </row>
    <row r="2049" spans="3:21" ht="15"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U2049" s="1"/>
    </row>
    <row r="2050" spans="3:21" ht="15"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U2050" s="1"/>
    </row>
    <row r="2051" spans="3:21" ht="15"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U2051" s="1"/>
    </row>
    <row r="2052" spans="3:21" ht="15"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U2052" s="1"/>
    </row>
    <row r="2053" spans="3:21" ht="15"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U2053" s="1"/>
    </row>
    <row r="2054" spans="3:21" ht="15"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U2054" s="1"/>
    </row>
    <row r="2055" spans="3:21" ht="15"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U2055" s="1"/>
    </row>
    <row r="2056" spans="3:21" ht="15"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U2056" s="1"/>
    </row>
    <row r="2057" spans="3:21" ht="15"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U2057" s="1"/>
    </row>
    <row r="2058" spans="3:21" ht="15"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U2058" s="1"/>
    </row>
    <row r="2059" spans="3:21" ht="15"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U2059" s="1"/>
    </row>
    <row r="2060" spans="3:21" ht="15"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U2060" s="1"/>
    </row>
    <row r="2061" spans="3:21" ht="15"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U2061" s="1"/>
    </row>
    <row r="2062" spans="3:21" ht="15"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U2062" s="1"/>
    </row>
    <row r="2063" spans="3:21" ht="15"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U2063" s="1"/>
    </row>
    <row r="2064" spans="3:21" ht="15"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U2064" s="1"/>
    </row>
    <row r="2065" spans="3:21" ht="15"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U2065" s="1"/>
    </row>
    <row r="2066" spans="3:21" ht="15"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U2066" s="1"/>
    </row>
    <row r="2067" spans="3:21" ht="15"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U2067" s="1"/>
    </row>
    <row r="2068" spans="3:21" ht="15"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U2068" s="1"/>
    </row>
    <row r="2069" spans="3:21" ht="15"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U2069" s="1"/>
    </row>
    <row r="2070" spans="3:21" ht="15"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U2070" s="1"/>
    </row>
    <row r="2071" spans="3:21" ht="15"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U2071" s="1"/>
    </row>
    <row r="2072" spans="3:21" ht="15"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U2072" s="1"/>
    </row>
    <row r="2073" spans="3:21" ht="15"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U2073" s="1"/>
    </row>
    <row r="2074" spans="3:21" ht="15"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U2074" s="1"/>
    </row>
    <row r="2075" spans="3:21" ht="15"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U2075" s="1"/>
    </row>
    <row r="2076" spans="3:21" ht="15"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U2076" s="1"/>
    </row>
    <row r="2077" spans="3:21" ht="15"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U2077" s="1"/>
    </row>
    <row r="2078" spans="3:21" ht="15"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U2078" s="1"/>
    </row>
    <row r="2079" spans="3:21" ht="15"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U2079" s="1"/>
    </row>
    <row r="2080" spans="3:21" ht="15"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U2080" s="1"/>
    </row>
    <row r="2081" spans="3:21" ht="15"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U2081" s="1"/>
    </row>
    <row r="2082" spans="3:21" ht="15"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U2082" s="1"/>
    </row>
    <row r="2083" spans="3:21" ht="15"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U2083" s="1"/>
    </row>
    <row r="2084" spans="3:21" ht="15"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U2084" s="1"/>
    </row>
    <row r="2085" spans="3:21" ht="15"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U2085" s="1"/>
    </row>
    <row r="2086" spans="3:21" ht="15"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U2086" s="1"/>
    </row>
    <row r="2087" spans="3:21" ht="15"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U2087" s="1"/>
    </row>
    <row r="2088" spans="3:21" ht="15"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U2088" s="1"/>
    </row>
    <row r="2089" spans="3:21" ht="15"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U2089" s="1"/>
    </row>
    <row r="2090" spans="3:21" ht="15"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U2090" s="1"/>
    </row>
    <row r="2091" spans="3:21" ht="15"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U2091" s="1"/>
    </row>
    <row r="2092" spans="3:21" ht="15"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U2092" s="1"/>
    </row>
    <row r="2093" spans="3:21" ht="15"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U2093" s="1"/>
    </row>
    <row r="2094" spans="3:21" ht="15"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U2094" s="1"/>
    </row>
    <row r="2095" spans="3:21" ht="15"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U2095" s="1"/>
    </row>
    <row r="2096" spans="3:21" ht="15"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U2096" s="1"/>
    </row>
    <row r="2097" spans="3:21" ht="15"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U2097" s="1"/>
    </row>
    <row r="2098" spans="3:21" ht="15"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U2098" s="1"/>
    </row>
    <row r="2099" spans="3:21" ht="15"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U2099" s="1"/>
    </row>
    <row r="2100" spans="3:21" ht="15"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U2100" s="1"/>
    </row>
    <row r="2101" spans="3:21" ht="15"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U2101" s="1"/>
    </row>
    <row r="2102" spans="3:21" ht="15"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U2102" s="1"/>
    </row>
    <row r="2103" spans="3:21" ht="15"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U2103" s="1"/>
    </row>
    <row r="2104" spans="3:21" ht="15"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U2104" s="1"/>
    </row>
    <row r="2105" spans="3:21" ht="15"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U2105" s="1"/>
    </row>
    <row r="2106" spans="3:21" ht="15"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U2106" s="1"/>
    </row>
    <row r="2107" spans="3:21" ht="15"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U2107" s="1"/>
    </row>
    <row r="2108" spans="3:21" ht="15"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U2108" s="1"/>
    </row>
    <row r="2109" spans="3:21" ht="15"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U2109" s="1"/>
    </row>
    <row r="2110" spans="3:21" ht="15"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U2110" s="1"/>
    </row>
    <row r="2111" spans="3:21" ht="15"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U2111" s="1"/>
    </row>
    <row r="2112" spans="3:21" ht="15"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U2112" s="1"/>
    </row>
    <row r="2113" spans="3:21" ht="15"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U2113" s="1"/>
    </row>
    <row r="2114" spans="3:21" ht="15"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U2114" s="1"/>
    </row>
    <row r="2115" spans="3:21" ht="15"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U2115" s="1"/>
    </row>
    <row r="2116" spans="3:21" ht="15"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U2116" s="1"/>
    </row>
    <row r="2117" spans="3:21" ht="15"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U2117" s="1"/>
    </row>
    <row r="2118" spans="3:21" ht="15"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U2118" s="1"/>
    </row>
    <row r="2119" spans="3:21" ht="15"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U2119" s="1"/>
    </row>
    <row r="2120" spans="3:21" ht="15"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U2120" s="1"/>
    </row>
    <row r="2121" spans="3:21" ht="15"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U2121" s="1"/>
    </row>
    <row r="2122" spans="3:21" ht="15"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U2122" s="1"/>
    </row>
    <row r="2123" spans="3:21" ht="15"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U2123" s="1"/>
    </row>
    <row r="2124" spans="3:21" ht="15"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U2124" s="1"/>
    </row>
    <row r="2125" spans="3:21" ht="15"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U2125" s="1"/>
    </row>
    <row r="2126" spans="3:21" ht="15"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U2126" s="1"/>
    </row>
    <row r="2127" spans="3:21" ht="15"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U2127" s="1"/>
    </row>
    <row r="2128" spans="3:21" ht="15"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U2128" s="1"/>
    </row>
    <row r="2129" spans="3:21" ht="15"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U2129" s="1"/>
    </row>
    <row r="2130" spans="3:21" ht="15"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U2130" s="1"/>
    </row>
    <row r="2131" spans="3:21" ht="15"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U2131" s="1"/>
    </row>
    <row r="2132" spans="3:21" ht="15"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U2132" s="1"/>
    </row>
    <row r="2133" spans="3:21" ht="15"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U2133" s="1"/>
    </row>
    <row r="2134" spans="3:21" ht="15"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U2134" s="1"/>
    </row>
    <row r="2135" spans="3:21" ht="15"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U2135" s="1"/>
    </row>
    <row r="2136" spans="3:21" ht="15"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U2136" s="1"/>
    </row>
    <row r="2137" spans="3:21" ht="15"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U2137" s="1"/>
    </row>
    <row r="2138" spans="3:21" ht="15"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U2138" s="1"/>
    </row>
    <row r="2139" spans="3:21" ht="15"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U2139" s="1"/>
    </row>
    <row r="2140" spans="3:21" ht="15"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U2140" s="1"/>
    </row>
    <row r="2141" spans="3:21" ht="15"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U2141" s="1"/>
    </row>
    <row r="2142" spans="3:21" ht="15"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U2142" s="1"/>
    </row>
    <row r="2143" spans="3:21" ht="15"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U2143" s="1"/>
    </row>
    <row r="2144" spans="3:21" ht="15"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U2144" s="1"/>
    </row>
    <row r="2145" spans="3:21" ht="15"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U2145" s="1"/>
    </row>
    <row r="2146" spans="3:21" ht="15"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U2146" s="1"/>
    </row>
    <row r="2147" spans="3:21" ht="15"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U2147" s="1"/>
    </row>
    <row r="2148" spans="3:21" ht="15"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U2148" s="1"/>
    </row>
    <row r="2149" spans="3:21" ht="15"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U2149" s="1"/>
    </row>
    <row r="2150" spans="3:21" ht="15"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U2150" s="1"/>
    </row>
    <row r="2151" spans="3:21" ht="15"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U2151" s="1"/>
    </row>
    <row r="2152" spans="3:21" ht="15"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U2152" s="1"/>
    </row>
    <row r="2153" spans="3:21" ht="15"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U2153" s="1"/>
    </row>
    <row r="2154" spans="3:21" ht="15"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U2154" s="1"/>
    </row>
    <row r="2155" spans="3:21" ht="15"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U2155" s="1"/>
    </row>
    <row r="2156" spans="3:21" ht="15"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U2156" s="1"/>
    </row>
    <row r="2157" spans="3:21" ht="15"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U2157" s="1"/>
    </row>
    <row r="2158" spans="3:21" ht="15"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U2158" s="1"/>
    </row>
    <row r="2159" spans="3:21" ht="15"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U2159" s="1"/>
    </row>
    <row r="2160" spans="3:21" ht="15"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U2160" s="1"/>
    </row>
    <row r="2161" spans="3:21" ht="15"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U2161" s="1"/>
    </row>
    <row r="2162" spans="3:21" ht="15"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U2162" s="1"/>
    </row>
    <row r="2163" spans="3:21" ht="15"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U2163" s="1"/>
    </row>
    <row r="2164" spans="3:21" ht="15"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U2164" s="1"/>
    </row>
  </sheetData>
  <sheetProtection/>
  <mergeCells count="7">
    <mergeCell ref="R33:T33"/>
    <mergeCell ref="Y5:Z5"/>
    <mergeCell ref="K43:M43"/>
    <mergeCell ref="D3:I3"/>
    <mergeCell ref="R30:T30"/>
    <mergeCell ref="R31:T31"/>
    <mergeCell ref="R32:T32"/>
  </mergeCells>
  <conditionalFormatting sqref="I36">
    <cfRule type="cellIs" priority="1" dxfId="0" operator="greaterThan" stopIfTrue="1">
      <formula>$Z$6</formula>
    </cfRule>
    <cfRule type="cellIs" priority="2" dxfId="1" operator="between" stopIfTrue="1">
      <formula>$Z$6</formula>
      <formula>$Z$8</formula>
    </cfRule>
    <cfRule type="cellIs" priority="3" dxfId="2" operator="between" stopIfTrue="1">
      <formula>$Z$8</formula>
      <formula>$Z$10</formula>
    </cfRule>
  </conditionalFormatting>
  <printOptions/>
  <pageMargins left="0.41" right="0.19" top="0.17" bottom="0.2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Lufthansa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Tekin Tekke</dc:creator>
  <cp:keywords/>
  <dc:description/>
  <cp:lastModifiedBy>1</cp:lastModifiedBy>
  <cp:lastPrinted>2007-08-03T13:43:02Z</cp:lastPrinted>
  <dcterms:created xsi:type="dcterms:W3CDTF">2007-04-03T06:32:06Z</dcterms:created>
  <dcterms:modified xsi:type="dcterms:W3CDTF">2010-02-11T11:42:58Z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